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000" windowHeight="11895"/>
  </bookViews>
  <sheets>
    <sheet name="okul analız" sheetId="9" r:id="rId1"/>
    <sheet name="Sayfa1" sheetId="10" r:id="rId2"/>
  </sheets>
  <definedNames>
    <definedName name="_xlnm._FilterDatabase" localSheetId="0" hidden="1">'okul analız'!$I$1:$I$214</definedName>
    <definedName name="_xlnm.Print_Area" localSheetId="0">'okul analız'!$B$2:$T$213</definedName>
  </definedNames>
  <calcPr calcId="152511"/>
</workbook>
</file>

<file path=xl/calcChain.xml><?xml version="1.0" encoding="utf-8"?>
<calcChain xmlns="http://schemas.openxmlformats.org/spreadsheetml/2006/main">
  <c r="R39" i="9"/>
  <c r="R58"/>
  <c r="R69"/>
  <c r="R161"/>
  <c r="R172"/>
  <c r="R173"/>
  <c r="R199"/>
  <c r="I192"/>
  <c r="I190"/>
  <c r="I191"/>
  <c r="I185"/>
  <c r="I182"/>
  <c r="I183"/>
  <c r="I184"/>
  <c r="I178"/>
  <c r="I179"/>
  <c r="I180"/>
  <c r="I181"/>
  <c r="I175"/>
  <c r="I176"/>
  <c r="I177"/>
  <c r="I163"/>
  <c r="I164"/>
  <c r="I109"/>
  <c r="I31"/>
  <c r="I32"/>
  <c r="I173"/>
  <c r="I172"/>
  <c r="I186"/>
  <c r="Q186"/>
  <c r="R186"/>
  <c r="Q180"/>
  <c r="R180"/>
  <c r="Q181"/>
  <c r="R181"/>
  <c r="Q182"/>
  <c r="R182"/>
  <c r="Q183"/>
  <c r="R183"/>
  <c r="Q184"/>
  <c r="R184"/>
  <c r="Q185"/>
  <c r="R185"/>
  <c r="I174"/>
  <c r="Q179"/>
  <c r="R179"/>
  <c r="Q178"/>
  <c r="R178"/>
  <c r="Q177"/>
  <c r="R177"/>
  <c r="Q176"/>
  <c r="R176"/>
  <c r="Q175"/>
  <c r="R175"/>
  <c r="Q174"/>
  <c r="R174"/>
  <c r="I199"/>
  <c r="Q169"/>
  <c r="R169"/>
  <c r="I169"/>
  <c r="Q168"/>
  <c r="R168"/>
  <c r="I168"/>
  <c r="Q167"/>
  <c r="R167"/>
  <c r="I167"/>
  <c r="Q166"/>
  <c r="R166"/>
  <c r="I166"/>
  <c r="Q165"/>
  <c r="R165"/>
  <c r="I165"/>
  <c r="Q164"/>
  <c r="R164"/>
  <c r="Q163"/>
  <c r="R163"/>
  <c r="Q162"/>
  <c r="R162"/>
  <c r="I162"/>
  <c r="I161"/>
  <c r="Q160"/>
  <c r="R160"/>
  <c r="I160"/>
  <c r="Q159"/>
  <c r="R159"/>
  <c r="I159"/>
  <c r="Q158"/>
  <c r="R158"/>
  <c r="I158"/>
  <c r="Q157"/>
  <c r="R157"/>
  <c r="I157"/>
  <c r="Q156"/>
  <c r="R156"/>
  <c r="I156"/>
  <c r="Q155"/>
  <c r="R155"/>
  <c r="I155"/>
  <c r="Q154"/>
  <c r="R154"/>
  <c r="I154"/>
  <c r="Q153"/>
  <c r="R153"/>
  <c r="I153"/>
  <c r="Q152"/>
  <c r="R152"/>
  <c r="I152"/>
  <c r="Q151"/>
  <c r="R151"/>
  <c r="I151"/>
  <c r="Q150"/>
  <c r="R150"/>
  <c r="I150"/>
  <c r="Q149"/>
  <c r="R149"/>
  <c r="I149"/>
  <c r="Q148"/>
  <c r="R148"/>
  <c r="I148"/>
  <c r="Q147"/>
  <c r="R147"/>
  <c r="I147"/>
  <c r="Q146"/>
  <c r="R146"/>
  <c r="I146"/>
  <c r="Q145"/>
  <c r="R145"/>
  <c r="I145"/>
  <c r="Q144"/>
  <c r="R144"/>
  <c r="I144"/>
  <c r="Q143"/>
  <c r="R143"/>
  <c r="I143"/>
  <c r="Q142"/>
  <c r="R142"/>
  <c r="I142"/>
  <c r="Q115"/>
  <c r="R115"/>
  <c r="I115"/>
  <c r="I70"/>
  <c r="Q70"/>
  <c r="R70"/>
  <c r="Q114"/>
  <c r="R114"/>
  <c r="I114"/>
  <c r="Q96"/>
  <c r="R96"/>
  <c r="I96"/>
  <c r="Q86"/>
  <c r="R86"/>
  <c r="I86"/>
  <c r="I69"/>
  <c r="Q68"/>
  <c r="R68"/>
  <c r="I68"/>
  <c r="Q67"/>
  <c r="R67"/>
  <c r="I67"/>
  <c r="Q66"/>
  <c r="R66"/>
  <c r="I66"/>
  <c r="Q65"/>
  <c r="R65"/>
  <c r="I65"/>
  <c r="Q64"/>
  <c r="R64"/>
  <c r="I64"/>
  <c r="Q63"/>
  <c r="R63"/>
  <c r="I63"/>
  <c r="Q62"/>
  <c r="R62"/>
  <c r="I62"/>
  <c r="Q43"/>
  <c r="R43"/>
  <c r="I43"/>
  <c r="Q42"/>
  <c r="R42"/>
  <c r="I42"/>
  <c r="Q41"/>
  <c r="R41"/>
  <c r="I41"/>
  <c r="Q40"/>
  <c r="R40"/>
  <c r="I40"/>
  <c r="I39"/>
  <c r="I33"/>
  <c r="Q33"/>
  <c r="R33"/>
  <c r="Q9"/>
  <c r="R9"/>
  <c r="Q10"/>
  <c r="R10"/>
  <c r="Q11"/>
  <c r="R11"/>
  <c r="Q12"/>
  <c r="R12"/>
  <c r="Q13"/>
  <c r="R13"/>
  <c r="Q14"/>
  <c r="R14"/>
  <c r="Q15"/>
  <c r="R15"/>
  <c r="Q16"/>
  <c r="R16"/>
  <c r="Q17"/>
  <c r="R17"/>
  <c r="Q18"/>
  <c r="R18"/>
  <c r="Q19"/>
  <c r="R19"/>
  <c r="Q20"/>
  <c r="R20"/>
  <c r="Q21"/>
  <c r="R21"/>
  <c r="Q22"/>
  <c r="R22"/>
  <c r="Q23"/>
  <c r="R23"/>
  <c r="Q24"/>
  <c r="R24"/>
  <c r="Q25"/>
  <c r="R25"/>
  <c r="Q26"/>
  <c r="R26"/>
  <c r="Q27"/>
  <c r="R27"/>
  <c r="Q28"/>
  <c r="R28"/>
  <c r="Q29"/>
  <c r="R29"/>
  <c r="Q30"/>
  <c r="R30"/>
  <c r="Q31"/>
  <c r="R31"/>
  <c r="Q32"/>
  <c r="R32"/>
  <c r="Q34"/>
  <c r="R34"/>
  <c r="Q35"/>
  <c r="R35"/>
  <c r="Q36"/>
  <c r="R36"/>
  <c r="Q37"/>
  <c r="R37"/>
  <c r="Q38"/>
  <c r="R38"/>
  <c r="Q44"/>
  <c r="R44"/>
  <c r="Q45"/>
  <c r="R45"/>
  <c r="Q46"/>
  <c r="R46"/>
  <c r="Q47"/>
  <c r="R47"/>
  <c r="Q48"/>
  <c r="R48"/>
  <c r="Q49"/>
  <c r="R49"/>
  <c r="Q50"/>
  <c r="R50"/>
  <c r="Q51"/>
  <c r="R51"/>
  <c r="Q52"/>
  <c r="R52"/>
  <c r="Q53"/>
  <c r="R53"/>
  <c r="Q54"/>
  <c r="R54"/>
  <c r="Q55"/>
  <c r="R55"/>
  <c r="Q56"/>
  <c r="R56"/>
  <c r="Q57"/>
  <c r="R57"/>
  <c r="Q59"/>
  <c r="R59"/>
  <c r="Q60"/>
  <c r="R60"/>
  <c r="Q61"/>
  <c r="R61"/>
  <c r="Q71"/>
  <c r="R71"/>
  <c r="Q72"/>
  <c r="R72"/>
  <c r="Q73"/>
  <c r="R73"/>
  <c r="Q74"/>
  <c r="R74"/>
  <c r="Q75"/>
  <c r="R75"/>
  <c r="Q76"/>
  <c r="R76"/>
  <c r="Q77"/>
  <c r="R77"/>
  <c r="Q78"/>
  <c r="R78"/>
  <c r="Q79"/>
  <c r="R79"/>
  <c r="Q80"/>
  <c r="R80"/>
  <c r="Q81"/>
  <c r="R81"/>
  <c r="Q82"/>
  <c r="R82"/>
  <c r="Q83"/>
  <c r="R83"/>
  <c r="Q84"/>
  <c r="R84"/>
  <c r="Q85"/>
  <c r="R85"/>
  <c r="Q87"/>
  <c r="R87"/>
  <c r="Q88"/>
  <c r="R88"/>
  <c r="Q89"/>
  <c r="R89"/>
  <c r="Q90"/>
  <c r="R90"/>
  <c r="Q91"/>
  <c r="R91"/>
  <c r="Q92"/>
  <c r="R92"/>
  <c r="Q93"/>
  <c r="R93"/>
  <c r="Q94"/>
  <c r="R94"/>
  <c r="Q95"/>
  <c r="R95"/>
  <c r="Q97"/>
  <c r="R97"/>
  <c r="Q98"/>
  <c r="R98"/>
  <c r="Q99"/>
  <c r="R99"/>
  <c r="Q100"/>
  <c r="R100"/>
  <c r="Q101"/>
  <c r="R101"/>
  <c r="Q102"/>
  <c r="R102"/>
  <c r="Q103"/>
  <c r="R103"/>
  <c r="Q104"/>
  <c r="R104"/>
  <c r="Q106"/>
  <c r="R106"/>
  <c r="Q107"/>
  <c r="R107"/>
  <c r="Q108"/>
  <c r="R108"/>
  <c r="Q109"/>
  <c r="R109"/>
  <c r="Q110"/>
  <c r="R110"/>
  <c r="Q111"/>
  <c r="R111"/>
  <c r="Q112"/>
  <c r="R112"/>
  <c r="Q113"/>
  <c r="R113"/>
  <c r="Q105"/>
  <c r="R105"/>
  <c r="Q116"/>
  <c r="R116"/>
  <c r="Q117"/>
  <c r="R117"/>
  <c r="Q118"/>
  <c r="R118"/>
  <c r="Q119"/>
  <c r="R119"/>
  <c r="Q120"/>
  <c r="R120"/>
  <c r="Q121"/>
  <c r="R121"/>
  <c r="Q122"/>
  <c r="R122"/>
  <c r="Q123"/>
  <c r="R123"/>
  <c r="Q124"/>
  <c r="R124"/>
  <c r="Q125"/>
  <c r="R125"/>
  <c r="Q126"/>
  <c r="R126"/>
  <c r="Q127"/>
  <c r="R127"/>
  <c r="Q128"/>
  <c r="R128"/>
  <c r="Q129"/>
  <c r="R129"/>
  <c r="Q130"/>
  <c r="R130"/>
  <c r="Q131"/>
  <c r="R131"/>
  <c r="Q132"/>
  <c r="R132"/>
  <c r="Q133"/>
  <c r="R133"/>
  <c r="Q134"/>
  <c r="R134"/>
  <c r="Q135"/>
  <c r="R135"/>
  <c r="Q136"/>
  <c r="R136"/>
  <c r="Q137"/>
  <c r="R137"/>
  <c r="Q138"/>
  <c r="R138"/>
  <c r="Q139"/>
  <c r="R139"/>
  <c r="Q140"/>
  <c r="R140"/>
  <c r="Q141"/>
  <c r="R141"/>
  <c r="Q170"/>
  <c r="R170"/>
  <c r="Q171"/>
  <c r="R171"/>
  <c r="Q187"/>
  <c r="R187"/>
  <c r="Q188"/>
  <c r="R188"/>
  <c r="Q189"/>
  <c r="R189"/>
  <c r="Q190"/>
  <c r="R190"/>
  <c r="Q191"/>
  <c r="R191"/>
  <c r="Q192"/>
  <c r="R192"/>
  <c r="Q193"/>
  <c r="R193"/>
  <c r="Q194"/>
  <c r="R194"/>
  <c r="Q195"/>
  <c r="R195"/>
  <c r="Q196"/>
  <c r="R196"/>
  <c r="Q197"/>
  <c r="R197"/>
  <c r="Q198"/>
  <c r="R198"/>
  <c r="Q200"/>
  <c r="R200"/>
  <c r="Q201"/>
  <c r="R201"/>
  <c r="Q202"/>
  <c r="R202"/>
  <c r="Q203"/>
  <c r="R203"/>
  <c r="Q204"/>
  <c r="R204"/>
  <c r="Q205"/>
  <c r="R205"/>
  <c r="Q206"/>
  <c r="R206"/>
  <c r="Q207"/>
  <c r="R207"/>
  <c r="Q208"/>
  <c r="R208"/>
  <c r="Q209"/>
  <c r="R209"/>
  <c r="Q210"/>
  <c r="R210"/>
  <c r="Q211"/>
  <c r="R211"/>
  <c r="Q8"/>
  <c r="R8"/>
  <c r="I104"/>
  <c r="I211"/>
  <c r="I193"/>
  <c r="I105"/>
  <c r="I119"/>
  <c r="I120"/>
  <c r="I123"/>
  <c r="I118"/>
  <c r="I112"/>
  <c r="I113"/>
  <c r="I116"/>
  <c r="I117"/>
  <c r="I121"/>
  <c r="I122"/>
  <c r="I111"/>
  <c r="I133"/>
  <c r="I102"/>
  <c r="I107"/>
  <c r="I108"/>
  <c r="I110"/>
  <c r="I103"/>
  <c r="I106"/>
  <c r="I189"/>
  <c r="I74"/>
  <c r="I30"/>
  <c r="I100"/>
  <c r="I125"/>
  <c r="I124"/>
  <c r="I23"/>
  <c r="I22"/>
  <c r="I188"/>
  <c r="I187"/>
  <c r="I21"/>
  <c r="I20"/>
  <c r="I19"/>
  <c r="I35"/>
  <c r="I171"/>
  <c r="I99"/>
  <c r="I170"/>
  <c r="I204"/>
  <c r="I60"/>
  <c r="I49"/>
  <c r="I88"/>
  <c r="I53"/>
  <c r="I11"/>
  <c r="I128"/>
  <c r="I37"/>
  <c r="I73"/>
  <c r="I72"/>
  <c r="I56"/>
  <c r="I61"/>
  <c r="I136"/>
  <c r="I94"/>
  <c r="I93"/>
  <c r="I92"/>
  <c r="I91"/>
  <c r="I90"/>
  <c r="I89"/>
  <c r="I132"/>
  <c r="I131"/>
  <c r="I29"/>
  <c r="I140"/>
  <c r="I139"/>
  <c r="I138"/>
  <c r="I194"/>
  <c r="I195"/>
  <c r="I127"/>
  <c r="I135"/>
  <c r="I126"/>
  <c r="I98"/>
  <c r="I101"/>
  <c r="I87"/>
  <c r="I97"/>
  <c r="I134"/>
  <c r="I38"/>
  <c r="I28"/>
  <c r="I210"/>
  <c r="I15"/>
  <c r="I16"/>
  <c r="I209"/>
  <c r="I208"/>
  <c r="I207"/>
  <c r="I206"/>
  <c r="I205"/>
  <c r="I203"/>
  <c r="I202"/>
  <c r="I201"/>
  <c r="I200"/>
  <c r="I198"/>
  <c r="I197"/>
  <c r="I196"/>
  <c r="I9"/>
  <c r="I71"/>
  <c r="I85"/>
  <c r="I84"/>
  <c r="I137"/>
  <c r="I34"/>
  <c r="I81"/>
  <c r="I48"/>
  <c r="I47"/>
  <c r="I46"/>
  <c r="I45"/>
  <c r="I44"/>
  <c r="I59"/>
  <c r="I57"/>
  <c r="I55"/>
  <c r="I141"/>
  <c r="I54"/>
  <c r="I130"/>
  <c r="I129"/>
  <c r="I83"/>
  <c r="I82"/>
  <c r="I80"/>
  <c r="I79"/>
  <c r="I78"/>
  <c r="I77"/>
  <c r="I76"/>
  <c r="I75"/>
  <c r="I52"/>
  <c r="I51"/>
  <c r="I50"/>
  <c r="I36"/>
  <c r="I27"/>
  <c r="I26"/>
  <c r="I25"/>
  <c r="I24"/>
  <c r="I18"/>
  <c r="I17"/>
  <c r="I14"/>
  <c r="I13"/>
  <c r="I12"/>
  <c r="I10"/>
  <c r="I8"/>
</calcChain>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<sst xmlns="http://schemas.openxmlformats.org/spreadsheetml/2006/main" count="1058" uniqueCount="656">
  <si>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</si>
  <si>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</si>
  <si>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</si>
  <si>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</si>
  <si>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</si>
  <si>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</si>
  <si>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</si>
  <si>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</si>
  <si>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</si>
  <si>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</si>
  <si>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</si>
  <si>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</si>
  <si>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</si>
  <si>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</si>
  <si>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</si>
  <si>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</si>
  <si>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</si>
  <si>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</si>
  <si>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</si>
  <si>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</si>
  <si>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</si>
  <si>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</si>
  <si>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</si>
  <si>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</si>
  <si>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</si>
  <si>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</si>
  <si>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</si>
  <si>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</si>
  <si>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</si>
  <si>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</si>
  <si>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</si>
  <si>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</si>
  <si>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</si>
  <si>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</si>
  <si>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</si>
  <si>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</si>
  <si>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</si>
  <si>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</si>
  <si>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</si>
  <si>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</si>
  <si>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</si>
  <si>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</si>
  <si>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</si>
  <si>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</si>
  <si>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</si>
  <si>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</si>
  <si>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</si>
  <si>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</si>
  <si>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</si>
  <si>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</si>
  <si>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</si>
  <si>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</si>
  <si>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</si>
  <si>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</si>
  <si>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</si>
  <si>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</si>
  <si>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</si>
  <si>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</si>
  <si>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</si>
  <si>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</si>
  <si>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</si>
  <si>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</si>
  <si>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</si>
  <si>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</si>
  <si>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</si>
  <si>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</si>
  <si>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</si>
  <si>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</si>
  <si>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</si>
  <si>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</si>
  <si>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</si>
  <si>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</si>
  <si>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</si>
  <si>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</si>
  <si>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</si>
  <si>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</si>
  <si>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</si>
  <si>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</si>
  <si>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</si>
  <si>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</si>
  <si>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</si>
  <si>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</si>
  <si>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</si>
  <si>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</si>
  <si>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</si>
  <si>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</si>
  <si>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</si>
  <si>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</si>
  <si>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</si>
  <si>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</si>
  <si>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</si>
  <si>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</si>
  <si>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</si>
  <si>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</si>
  <si>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</si>
  <si>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</si>
  <si>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</si>
  <si>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</si>
  <si>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</si>
  <si>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</si>
  <si>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</si>
  <si>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</si>
  <si>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</si>
  <si>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</si>
  <si>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</si>
  <si>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</si>
  <si>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</si>
  <si>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</si>
  <si>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</si>
  <si>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</si>
  <si>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</si>
  <si>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</si>
  <si>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</si>
  <si>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</si>
  <si>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</si>
  <si>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</si>
  <si>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</si>
  <si>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</si>
  <si>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</si>
  <si>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</si>
  <si>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</si>
  <si>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</si>
  <si>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</si>
  <si>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</si>
  <si>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</si>
  <si>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</si>
  <si>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</si>
  <si>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</si>
  <si>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</si>
  <si>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</si>
  <si>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</si>
  <si>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</si>
  <si>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</si>
  <si>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</si>
  <si>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</si>
  <si>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</si>
  <si>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</si>
  <si>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</si>
  <si>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</si>
  <si>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</si>
  <si>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</si>
  <si>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</si>
  <si>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</si>
  <si>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</si>
  <si>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</si>
  <si>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</si>
  <si>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</si>
  <si>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</si>
  <si>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</si>
  <si>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</si>
  <si>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</si>
  <si>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</si>
  <si>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</si>
  <si>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</si>
  <si>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</si>
  <si>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</si>
  <si>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</si>
  <si>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</si>
  <si>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</si>
  <si>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</si>
  <si>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</si>
  <si>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</si>
  <si>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</si>
  <si>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</si>
  <si>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</si>
  <si>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</si>
  <si>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</si>
  <si>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</si>
  <si>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</si>
  <si>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</si>
  <si>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</si>
  <si>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</si>
  <si>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</si>
  <si>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</si>
  <si>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</si>
  <si>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</si>
  <si>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</si>
  <si>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</si>
  <si>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</si>
  <si>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</si>
  <si>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</si>
  <si>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</si>
  <si>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</si>
  <si>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</si>
  <si>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</si>
  <si>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</si>
  <si>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</si>
  <si>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</si>
  <si>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</si>
  <si>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</si>
  <si>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</si>
  <si>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</si>
  <si>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</si>
  <si>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</si>
  <si>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</si>
  <si>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</si>
  <si>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</si>
  <si>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</si>
  <si>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</si>
  <si>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</si>
  <si>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</si>
  <si>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</si>
  <si>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</si>
  <si>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</si>
  <si>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</si>
  <si>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</si>
  <si>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</si>
  <si>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</si>
  <si>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</si>
  <si>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</si>
  <si>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</si>
  <si>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</si>
  <si>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</si>
  <si>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</si>
  <si>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</si>
  <si>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</si>
  <si>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</si>
  <si>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</si>
  <si>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</si>
  <si>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</si>
  <si>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</si>
  <si>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</si>
  <si>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</si>
  <si>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</si>
  <si>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</si>
  <si>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</si>
  <si>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</si>
  <si>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</si>
  <si>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</si>
  <si>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</si>
  <si>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</si>
  <si>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</si>
  <si>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</si>
  <si>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</si>
  <si>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</si>
  <si>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</si>
  <si>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</si>
  <si>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</si>
  <si>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</si>
  <si>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</si>
  <si>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</si>
  <si>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</si>
  <si>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</si>
  <si>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</si>
  <si>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</si>
  <si>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</si>
  <si>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</si>
  <si>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</si>
  <si>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</si>
  <si>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</si>
  <si>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</si>
  <si>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</si>
  <si>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</si>
  <si>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</si>
  <si>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</si>
  <si>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</si>
  <si>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</si>
  <si>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</si>
  <si>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</si>
  <si>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</si>
  <si>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</si>
  <si>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</si>
  <si>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</si>
  <si>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</si>
  <si>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</si>
  <si>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</si>
  <si>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</si>
  <si>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</si>
  <si>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</si>
  <si>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</si>
  <si>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</si>
  <si>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</si>
  <si>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</si>
  <si>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</si>
  <si>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</si>
  <si>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</si>
  <si>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</si>
  <si>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</si>
  <si>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</si>
  <si>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</si>
  <si>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</si>
  <si>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</si>
  <si>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</si>
  <si>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</si>
  <si>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</si>
  <si>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</si>
  <si>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</si>
  <si>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</si>
  <si>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</si>
  <si>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</si>
  <si>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</si>
  <si>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</si>
  <si>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</si>
  <si>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</si>
  <si>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</si>
  <si>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</si>
  <si>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</si>
  <si>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</si>
  <si>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</si>
  <si>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</si>
  <si>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</si>
  <si>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</si>
  <si>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</si>
  <si>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</si>
  <si>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</si>
  <si>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</si>
  <si>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</si>
  <si>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</si>
  <si>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</si>
  <si>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</si>
  <si>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</si>
  <si>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</si>
  <si>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</si>
  <si>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</si>
  <si>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</si>
  <si>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</si>
  <si>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</si>
  <si>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</si>
  <si>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</si>
  <si>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</si>
  <si>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</si>
  <si>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</si>
  <si>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</si>
  <si>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</si>
  <si>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</si>
  <si>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</si>
  <si>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</si>
  <si>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</si>
  <si>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</si>
  <si>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</si>
  <si>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</si>
  <si>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</si>
  <si>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</si>
  <si>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</si>
  <si>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</si>
  <si>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</si>
  <si>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</si>
  <si>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</si>
  <si>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</si>
  <si>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</si>
  <si>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</si>
  <si>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</si>
  <si>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</si>
  <si>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</si>
  <si>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</si>
  <si>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</si>
  <si>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</si>
  <si>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</si>
  <si>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</si>
  <si>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</si>
  <si>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</si>
  <si>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</si>
  <si>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</si>
  <si>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</si>
  <si>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</si>
  <si>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</si>
  <si>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</si>
  <si>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</si>
  <si>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</si>
  <si>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</si>
  <si>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</si>
  <si>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</si>
  <si>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</si>
  <si>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</si>
  <si>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</si>
  <si>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</si>
  <si>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</si>
  <si>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</si>
  <si>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</si>
  <si>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</si>
  <si>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</si>
  <si>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</si>
  <si>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</si>
  <si>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</si>
  <si>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</si>
  <si>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</si>
  <si>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</si>
  <si>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</si>
  <si>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</si>
  <si>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</si>
  <si>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</si>
  <si>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</si>
  <si>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</si>
  <si>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</si>
  <si>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</si>
  <si>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</si>
  <si>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</si>
  <si>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</si>
  <si>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</si>
  <si>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</si>
  <si>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</si>
  <si>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</si>
  <si>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</si>
  <si>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</si>
  <si>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</si>
  <si>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</si>
  <si>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</si>
  <si>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</si>
  <si>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</si>
  <si>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</si>
  <si>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</si>
  <si>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</si>
  <si>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</si>
  <si>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</si>
  <si>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</si>
  <si>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</si>
  <si>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</si>
  <si>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</si>
  <si>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</si>
  <si>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</si>
  <si>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</si>
  <si>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</si>
  <si>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</si>
  <si>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</si>
  <si>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</si>
  <si>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</si>
  <si>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</si>
  <si>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</si>
  <si>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</si>
  <si>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</si>
  <si>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</si>
  <si>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</si>
  <si>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</si>
  <si>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</si>
  <si>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</si>
  <si>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</si>
  <si>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</si>
  <si>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</si>
  <si>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</si>
  <si>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</si>
  <si>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</si>
  <si>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</si>
  <si>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</si>
  <si>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</si>
  <si>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</si>
  <si>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</si>
  <si>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</si>
  <si>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</si>
  <si>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</si>
  <si>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</si>
  <si>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</si>
  <si>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</si>
  <si>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</si>
  <si>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</si>
  <si>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</si>
  <si>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</si>
  <si>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</si>
  <si>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</si>
  <si>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</si>
  <si>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</si>
  <si>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</si>
  <si>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</si>
  <si>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</si>
  <si>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</si>
  <si>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</si>
  <si>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</si>
  <si>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</si>
  <si>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</si>
  <si>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</si>
  <si>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</si>
  <si>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</si>
  <si>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</si>
  <si>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</si>
  <si>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</si>
  <si>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</si>
  <si>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</si>
  <si>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</si>
  <si>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</si>
  <si>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</si>
  <si>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</si>
  <si>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</si>
  <si>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</si>
  <si>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</si>
  <si>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</si>
  <si>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</si>
  <si>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</si>
  <si>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</si>
  <si>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</si>
  <si>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</si>
  <si>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</si>
  <si>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</si>
  <si>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</si>
  <si>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</si>
  <si>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</si>
  <si>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</si>
  <si>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</si>
  <si>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</si>
  <si>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</si>
  <si>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</si>
  <si>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</si>
  <si>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</si>
  <si>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</si>
  <si>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</si>
  <si>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</si>
  <si>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</si>
  <si>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</si>
  <si>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</si>
  <si>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</si>
  <si>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</si>
  <si>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</si>
  <si>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</si>
  <si>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</si>
  <si>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</si>
  <si>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</si>
  <si>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</si>
  <si>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</si>
  <si>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</si>
  <si>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</si>
  <si>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</si>
  <si>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</si>
  <si>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</si>
  <si>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</si>
  <si>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</si>
  <si>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</si>
  <si>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</si>
  <si>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</si>
  <si>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</si>
  <si>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</si>
  <si>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</si>
  <si>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</si>
  <si>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</si>
  <si>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</si>
  <si>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</si>
  <si>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</si>
  <si>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</si>
  <si>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</si>
  <si>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</si>
  <si>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</si>
  <si>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</si>
  <si>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</si>
  <si>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</si>
  <si>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</si>
  <si>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</si>
  <si>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</si>
  <si>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</si>
  <si>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</si>
  <si>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</si>
  <si>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</si>
  <si>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</si>
  <si>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</si>
  <si>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</si>
  <si>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</si>
  <si>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</si>
  <si>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</si>
  <si>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</si>
  <si>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</si>
  <si>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</si>
  <si>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</si>
  <si>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</si>
  <si>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</si>
  <si>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</si>
  <si>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</si>
  <si>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</si>
  <si>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</si>
  <si>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</si>
  <si>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</si>
  <si>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</si>
  <si>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</si>
  <si>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</si>
  <si>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</si>
  <si>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</si>
  <si>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</si>
  <si>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</si>
  <si>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</si>
  <si>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</si>
  <si>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</si>
  <si>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</si>
  <si>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</si>
  <si>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</si>
  <si>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</si>
  <si>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</si>
  <si>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</si>
  <si>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</si>
  <si>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</si>
  <si>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</si>
  <si>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</si>
  <si>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</si>
  <si>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</si>
  <si>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</si>
  <si>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</si>
  <si>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</si>
  <si>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</si>
  <si>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</si>
  <si>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</si>
  <si>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</si>
  <si>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</si>
  <si>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</si>
  <si>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</si>
  <si>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</si>
  <si>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</si>
  <si>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</si>
  <si>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</si>
  <si>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</si>
  <si>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</si>
  <si>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</si>
  <si>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</si>
  <si>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</si>
  <si>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</si>
  <si>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</si>
  <si>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</si>
  <si>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</si>
  <si>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</si>
  <si>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</si>
  <si>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</si>
  <si>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</si>
  <si>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</si>
  <si>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</si>
  <si>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</si>
  <si>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</si>
  <si>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</si>
  <si>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</si>
  <si>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</si>
  <si>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</si>
  <si>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</si>
  <si>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</si>
  <si>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</si>
  <si>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</si>
  <si>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</si>
  <si>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</si>
  <si>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</si>
  <si>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</si>
  <si>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</si>
  <si>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</si>
  <si>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</si>
  <si>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</si>
  <si>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</si>
  <si>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</si>
  <si>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</si>
  <si>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</si>
  <si>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</si>
  <si>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</si>
  <si>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</si>
  <si>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</si>
  <si>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</si>
  <si>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</si>
  <si>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</si>
  <si>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</si>
  <si>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</si>
  <si>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</si>
  <si>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</si>
  <si>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</si>
  <si>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</si>
  <si>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</si>
  <si>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</si>
  <si>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</si>
  <si>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</si>
  <si>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</si>
  <si>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</si>
  <si>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</si>
  <si>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</si>
  <si>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</si>
  <si>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</si>
  <si>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</si>
  <si>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charset val="162"/>
      </rPr>
      <t>XX.XX.XXX</t>
    </r>
  </si>
  <si>
    <t>…….</t>
  </si>
  <si>
    <r>
      <rPr>
        <b/>
        <sz val="36"/>
        <rFont val="Calibri"/>
        <family val="2"/>
        <charset val="162"/>
      </rPr>
      <t>RİSK DEĞERLENDİRME FORMU</t>
    </r>
    <r>
      <rPr>
        <b/>
        <sz val="22"/>
        <rFont val="Calibri"/>
        <family val="2"/>
        <charset val="162"/>
      </rPr>
      <t xml:space="preserve">
</t>
    </r>
    <r>
      <rPr>
        <b/>
        <u/>
        <sz val="28"/>
        <color indexed="10"/>
        <rFont val="Calibri"/>
        <family val="2"/>
        <charset val="162"/>
      </rPr>
      <t>( ÖRNEKTİR-OKUL/KURUMUNUZA UYARLAYIN )</t>
    </r>
  </si>
</sst>
</file>

<file path=xl/styles.xml><?xml version="1.0" encoding="utf-8"?>
<styleSheet xmlns="http://schemas.openxmlformats.org/spreadsheetml/2006/main">
  <fonts count="14">
    <font>
      <sz val="11"/>
      <color theme="1"/>
      <name val="Calibri"/>
      <family val="2"/>
      <charset val="162"/>
      <scheme val="minor"/>
    </font>
    <font>
      <sz val="12"/>
      <color indexed="8"/>
      <name val="Calibri"/>
      <family val="2"/>
      <charset val="162"/>
    </font>
    <font>
      <b/>
      <sz val="12"/>
      <name val="Calibri"/>
      <family val="2"/>
      <charset val="162"/>
    </font>
    <font>
      <b/>
      <sz val="12"/>
      <color indexed="8"/>
      <name val="Calibri"/>
      <family val="2"/>
      <charset val="162"/>
    </font>
    <font>
      <b/>
      <sz val="12"/>
      <color indexed="8"/>
      <name val="Calibri"/>
      <family val="2"/>
      <charset val="162"/>
    </font>
    <font>
      <b/>
      <sz val="12"/>
      <color indexed="10"/>
      <name val="Calibri"/>
      <family val="2"/>
      <charset val="162"/>
    </font>
    <font>
      <sz val="12"/>
      <name val="Calibri"/>
      <family val="2"/>
      <charset val="162"/>
    </font>
    <font>
      <sz val="12"/>
      <color indexed="10"/>
      <name val="Calibri"/>
      <family val="2"/>
      <charset val="162"/>
    </font>
    <font>
      <sz val="12"/>
      <color indexed="17"/>
      <name val="Calibri"/>
      <family val="2"/>
      <charset val="162"/>
    </font>
    <font>
      <b/>
      <sz val="16"/>
      <color indexed="8"/>
      <name val="Calibri"/>
      <family val="2"/>
      <charset val="162"/>
    </font>
    <font>
      <b/>
      <sz val="22"/>
      <name val="Calibri"/>
      <family val="2"/>
      <charset val="162"/>
    </font>
    <font>
      <b/>
      <sz val="12"/>
      <color indexed="10"/>
      <name val="Calibri"/>
      <family val="2"/>
      <charset val="162"/>
    </font>
    <font>
      <b/>
      <sz val="36"/>
      <name val="Calibri"/>
      <family val="2"/>
      <charset val="162"/>
    </font>
    <font>
      <b/>
      <u/>
      <sz val="28"/>
      <color indexed="10"/>
      <name val="Calibri"/>
      <family val="2"/>
      <charset val="162"/>
    </font>
  </fonts>
  <fills count="16">
    <fill>
      <patternFill patternType="none"/>
    </fill>
    <fill>
      <patternFill patternType="gray125"/>
    </fill>
    <fill>
      <patternFill patternType="solid">
        <fgColor indexed="49"/>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44"/>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04">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10" borderId="1" xfId="0" applyFont="1" applyFill="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4" fillId="0" borderId="1" xfId="0" applyFont="1" applyBorder="1" applyAlignment="1">
      <alignment vertical="top" wrapText="1" readingOrder="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center" wrapText="1"/>
    </xf>
    <xf numFmtId="0" fontId="4" fillId="11"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 fillId="12" borderId="0" xfId="0" applyFont="1" applyFill="1"/>
    <xf numFmtId="0" fontId="1" fillId="0" borderId="0" xfId="0" applyFont="1"/>
    <xf numFmtId="0" fontId="1" fillId="0" borderId="0" xfId="0" applyFont="1" applyAlignment="1">
      <alignment vertical="center"/>
    </xf>
    <xf numFmtId="0" fontId="6" fillId="0" borderId="0" xfId="0" applyFont="1" applyAlignment="1">
      <alignment vertical="center"/>
    </xf>
    <xf numFmtId="0" fontId="2" fillId="11"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0" xfId="0" applyFont="1"/>
    <xf numFmtId="0" fontId="4" fillId="4" borderId="3" xfId="0" applyFont="1" applyFill="1" applyBorder="1" applyAlignment="1">
      <alignment horizontal="center" vertical="center" wrapText="1"/>
    </xf>
    <xf numFmtId="0" fontId="7" fillId="0" borderId="0" xfId="0" applyFont="1"/>
    <xf numFmtId="0" fontId="1" fillId="0" borderId="0" xfId="0" applyFont="1" applyBorder="1" applyAlignment="1">
      <alignment horizontal="center"/>
    </xf>
    <xf numFmtId="0" fontId="8" fillId="0" borderId="0" xfId="0" applyFont="1"/>
    <xf numFmtId="0" fontId="8" fillId="0" borderId="0" xfId="0"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top" wrapText="1" readingOrder="1"/>
    </xf>
    <xf numFmtId="0" fontId="3" fillId="0" borderId="2" xfId="0" applyFont="1" applyBorder="1" applyAlignment="1">
      <alignment horizontal="left" vertical="center" wrapText="1"/>
    </xf>
    <xf numFmtId="0" fontId="3" fillId="13" borderId="4"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0" borderId="6" xfId="0" applyFont="1" applyBorder="1" applyAlignment="1">
      <alignment vertical="center" wrapText="1"/>
    </xf>
    <xf numFmtId="0" fontId="2" fillId="14"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xf>
    <xf numFmtId="0" fontId="0" fillId="0" borderId="8" xfId="0" applyBorder="1" applyAlignment="1">
      <alignment horizontal="left"/>
    </xf>
    <xf numFmtId="0" fontId="0" fillId="0" borderId="2" xfId="0" applyBorder="1" applyAlignment="1">
      <alignment horizontal="left"/>
    </xf>
    <xf numFmtId="0" fontId="3" fillId="11" borderId="8"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9" fillId="0" borderId="19" xfId="0" applyFont="1" applyBorder="1" applyAlignment="1">
      <alignment horizontal="right" vertical="center" wrapText="1"/>
    </xf>
    <xf numFmtId="0" fontId="9" fillId="0" borderId="20" xfId="0" applyFont="1" applyBorder="1" applyAlignment="1">
      <alignment horizontal="right" vertical="center" wrapText="1"/>
    </xf>
    <xf numFmtId="0" fontId="9" fillId="0" borderId="5" xfId="0" applyFont="1" applyBorder="1" applyAlignment="1">
      <alignment horizontal="left" vertical="center" wrapText="1"/>
    </xf>
    <xf numFmtId="0" fontId="9"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0" fillId="15" borderId="1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5" xfId="0" applyBorder="1" applyAlignment="1">
      <alignment horizontal="left"/>
    </xf>
    <xf numFmtId="0" fontId="0" fillId="0" borderId="17" xfId="0" applyBorder="1" applyAlignment="1">
      <alignment horizontal="left"/>
    </xf>
    <xf numFmtId="0" fontId="3" fillId="0" borderId="18"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U219"/>
  <sheetViews>
    <sheetView tabSelected="1" zoomScale="60" zoomScaleNormal="60" zoomScaleSheetLayoutView="50" workbookViewId="0">
      <selection activeCell="Z3" sqref="Z3"/>
    </sheetView>
  </sheetViews>
  <sheetFormatPr defaultColWidth="8.85546875" defaultRowHeight="15.75"/>
  <cols>
    <col min="1" max="1" width="0.85546875" style="31" customWidth="1"/>
    <col min="2" max="2" width="5.42578125" style="31" customWidth="1"/>
    <col min="3" max="3" width="20.7109375" style="31" customWidth="1"/>
    <col min="4" max="4" width="34.7109375" style="31" customWidth="1"/>
    <col min="5" max="5" width="53" style="31" customWidth="1"/>
    <col min="6" max="6" width="33.5703125" style="31" customWidth="1"/>
    <col min="7" max="7" width="6.7109375" style="31" customWidth="1"/>
    <col min="8" max="8" width="5.28515625" style="31" customWidth="1"/>
    <col min="9" max="9" width="8.85546875" style="31" customWidth="1"/>
    <col min="10" max="10" width="19.140625" style="31" customWidth="1"/>
    <col min="11" max="12" width="8.85546875" style="31"/>
    <col min="13" max="13" width="20.85546875" style="31" customWidth="1"/>
    <col min="14" max="15" width="8.28515625" style="31" customWidth="1"/>
    <col min="16" max="16" width="5.7109375" style="31" customWidth="1"/>
    <col min="17" max="18" width="5.5703125" style="31" customWidth="1"/>
    <col min="19" max="19" width="12" style="30" customWidth="1"/>
    <col min="20" max="16384" width="8.85546875" style="31"/>
  </cols>
  <sheetData>
    <row r="1" spans="2:21" ht="16.5" thickBot="1">
      <c r="B1" s="63"/>
      <c r="C1" s="63"/>
      <c r="D1" s="63"/>
      <c r="E1" s="63"/>
      <c r="F1" s="63"/>
      <c r="G1" s="63"/>
      <c r="H1" s="63"/>
      <c r="I1" s="63"/>
      <c r="J1" s="63"/>
      <c r="K1" s="63"/>
      <c r="L1" s="63"/>
      <c r="M1" s="63"/>
      <c r="N1" s="63"/>
      <c r="O1" s="63"/>
      <c r="P1" s="63"/>
      <c r="Q1" s="63"/>
      <c r="R1" s="63"/>
    </row>
    <row r="2" spans="2:21" s="32" customFormat="1" ht="113.25" customHeight="1" thickBot="1">
      <c r="B2" s="82" t="s">
        <v>655</v>
      </c>
      <c r="C2" s="83"/>
      <c r="D2" s="83"/>
      <c r="E2" s="83"/>
      <c r="F2" s="83"/>
      <c r="G2" s="83"/>
      <c r="H2" s="83"/>
      <c r="I2" s="83"/>
      <c r="J2" s="83"/>
      <c r="K2" s="83"/>
      <c r="L2" s="83"/>
      <c r="M2" s="83"/>
      <c r="N2" s="83"/>
      <c r="O2" s="83"/>
      <c r="P2" s="83"/>
      <c r="Q2" s="83"/>
      <c r="R2" s="83"/>
      <c r="S2" s="83"/>
      <c r="T2" s="84"/>
    </row>
    <row r="3" spans="2:21" s="32" customFormat="1" ht="75.75" customHeight="1">
      <c r="B3" s="85" t="s">
        <v>250</v>
      </c>
      <c r="C3" s="86"/>
      <c r="D3" s="86"/>
      <c r="E3" s="53" t="s">
        <v>253</v>
      </c>
      <c r="F3" s="87" t="s">
        <v>254</v>
      </c>
      <c r="G3" s="88"/>
      <c r="H3" s="88"/>
      <c r="I3" s="88"/>
      <c r="J3" s="88"/>
      <c r="K3" s="88"/>
      <c r="L3" s="88"/>
      <c r="M3" s="89"/>
      <c r="N3" s="87" t="s">
        <v>257</v>
      </c>
      <c r="O3" s="86"/>
      <c r="P3" s="86"/>
      <c r="Q3" s="86"/>
      <c r="R3" s="86"/>
      <c r="S3" s="86"/>
      <c r="T3" s="90"/>
    </row>
    <row r="4" spans="2:21" s="32" customFormat="1" ht="33.75" customHeight="1">
      <c r="B4" s="102" t="s">
        <v>251</v>
      </c>
      <c r="C4" s="97"/>
      <c r="D4" s="103"/>
      <c r="E4" s="47" t="s">
        <v>252</v>
      </c>
      <c r="F4" s="96" t="s">
        <v>243</v>
      </c>
      <c r="G4" s="97"/>
      <c r="H4" s="97"/>
      <c r="I4" s="103"/>
      <c r="J4" s="97" t="s">
        <v>255</v>
      </c>
      <c r="K4" s="97"/>
      <c r="L4" s="97"/>
      <c r="M4" s="103"/>
      <c r="N4" s="96" t="s">
        <v>256</v>
      </c>
      <c r="O4" s="97"/>
      <c r="P4" s="97"/>
      <c r="Q4" s="97"/>
      <c r="R4" s="97"/>
      <c r="S4" s="97"/>
      <c r="T4" s="98"/>
    </row>
    <row r="5" spans="2:21" ht="27" customHeight="1">
      <c r="B5" s="99"/>
      <c r="C5" s="100"/>
      <c r="D5" s="100"/>
      <c r="E5" s="100"/>
      <c r="F5" s="100"/>
      <c r="G5" s="100"/>
      <c r="H5" s="100"/>
      <c r="I5" s="100"/>
      <c r="J5" s="100"/>
      <c r="K5" s="100"/>
      <c r="L5" s="100"/>
      <c r="M5" s="101"/>
      <c r="N5" s="96" t="s">
        <v>653</v>
      </c>
      <c r="O5" s="97"/>
      <c r="P5" s="97"/>
      <c r="Q5" s="97"/>
      <c r="R5" s="97"/>
      <c r="S5" s="97"/>
      <c r="T5" s="98"/>
      <c r="U5" s="30"/>
    </row>
    <row r="6" spans="2:21" ht="33.75" customHeight="1">
      <c r="B6" s="91" t="s">
        <v>265</v>
      </c>
      <c r="C6" s="92"/>
      <c r="D6" s="93"/>
      <c r="E6" s="94" t="s">
        <v>270</v>
      </c>
      <c r="F6" s="92"/>
      <c r="G6" s="92"/>
      <c r="H6" s="92"/>
      <c r="I6" s="93"/>
      <c r="J6" s="94" t="s">
        <v>271</v>
      </c>
      <c r="K6" s="92"/>
      <c r="L6" s="92"/>
      <c r="M6" s="92"/>
      <c r="N6" s="92"/>
      <c r="O6" s="92"/>
      <c r="P6" s="92"/>
      <c r="Q6" s="92"/>
      <c r="R6" s="92"/>
      <c r="S6" s="92"/>
      <c r="T6" s="95"/>
    </row>
    <row r="7" spans="2:21" ht="59.25" customHeight="1">
      <c r="B7" s="1" t="s">
        <v>258</v>
      </c>
      <c r="C7" s="1" t="s">
        <v>392</v>
      </c>
      <c r="D7" s="2" t="s">
        <v>266</v>
      </c>
      <c r="E7" s="3" t="s">
        <v>259</v>
      </c>
      <c r="F7" s="4" t="s">
        <v>260</v>
      </c>
      <c r="G7" s="5" t="s">
        <v>263</v>
      </c>
      <c r="H7" s="6" t="s">
        <v>264</v>
      </c>
      <c r="I7" s="7" t="s">
        <v>267</v>
      </c>
      <c r="J7" s="68" t="s">
        <v>261</v>
      </c>
      <c r="K7" s="68"/>
      <c r="L7" s="68"/>
      <c r="M7" s="69"/>
      <c r="N7" s="8" t="s">
        <v>268</v>
      </c>
      <c r="O7" s="9" t="s">
        <v>269</v>
      </c>
      <c r="P7" s="10" t="s">
        <v>263</v>
      </c>
      <c r="Q7" s="11" t="s">
        <v>264</v>
      </c>
      <c r="R7" s="13" t="s">
        <v>262</v>
      </c>
      <c r="S7" s="51" t="s">
        <v>244</v>
      </c>
      <c r="T7" s="48" t="s">
        <v>245</v>
      </c>
    </row>
    <row r="8" spans="2:21" ht="68.25" customHeight="1">
      <c r="B8" s="12">
        <v>1</v>
      </c>
      <c r="C8" s="12" t="s">
        <v>272</v>
      </c>
      <c r="D8" s="26" t="s">
        <v>273</v>
      </c>
      <c r="E8" s="26" t="s">
        <v>274</v>
      </c>
      <c r="F8" s="26" t="s">
        <v>275</v>
      </c>
      <c r="G8" s="12">
        <v>2</v>
      </c>
      <c r="H8" s="12">
        <v>5</v>
      </c>
      <c r="I8" s="35">
        <f t="shared" ref="I8:I53" si="0">G8*H8</f>
        <v>10</v>
      </c>
      <c r="J8" s="62" t="s">
        <v>421</v>
      </c>
      <c r="K8" s="62"/>
      <c r="L8" s="62"/>
      <c r="M8" s="62"/>
      <c r="N8" s="26"/>
      <c r="O8" s="26"/>
      <c r="P8" s="12">
        <v>1</v>
      </c>
      <c r="Q8" s="12">
        <f>H8</f>
        <v>5</v>
      </c>
      <c r="R8" s="34">
        <f t="shared" ref="R8:R70" si="1">P8*Q8</f>
        <v>5</v>
      </c>
      <c r="S8" s="49"/>
      <c r="T8" s="50"/>
    </row>
    <row r="9" spans="2:21" ht="103.5" customHeight="1">
      <c r="B9" s="12">
        <v>2</v>
      </c>
      <c r="C9" s="12" t="s">
        <v>272</v>
      </c>
      <c r="D9" s="26" t="s">
        <v>338</v>
      </c>
      <c r="E9" s="26" t="s">
        <v>339</v>
      </c>
      <c r="F9" s="26" t="s">
        <v>340</v>
      </c>
      <c r="G9" s="12">
        <v>2</v>
      </c>
      <c r="H9" s="12">
        <v>3</v>
      </c>
      <c r="I9" s="34">
        <f t="shared" si="0"/>
        <v>6</v>
      </c>
      <c r="J9" s="59" t="s">
        <v>567</v>
      </c>
      <c r="K9" s="60"/>
      <c r="L9" s="60"/>
      <c r="M9" s="61"/>
      <c r="N9" s="23"/>
      <c r="O9" s="23"/>
      <c r="P9" s="12">
        <v>1</v>
      </c>
      <c r="Q9" s="12">
        <f t="shared" ref="Q9:Q88" si="2">H9</f>
        <v>3</v>
      </c>
      <c r="R9" s="34">
        <f t="shared" si="1"/>
        <v>3</v>
      </c>
      <c r="S9" s="49"/>
      <c r="T9" s="50"/>
    </row>
    <row r="10" spans="2:21" ht="62.25" customHeight="1">
      <c r="B10" s="12">
        <v>3</v>
      </c>
      <c r="C10" s="15" t="s">
        <v>272</v>
      </c>
      <c r="D10" s="26" t="s">
        <v>276</v>
      </c>
      <c r="E10" s="26" t="s">
        <v>432</v>
      </c>
      <c r="F10" s="26" t="s">
        <v>433</v>
      </c>
      <c r="G10" s="12">
        <v>2</v>
      </c>
      <c r="H10" s="12">
        <v>3</v>
      </c>
      <c r="I10" s="17">
        <f t="shared" si="0"/>
        <v>6</v>
      </c>
      <c r="J10" s="62" t="s">
        <v>419</v>
      </c>
      <c r="K10" s="62"/>
      <c r="L10" s="62"/>
      <c r="M10" s="62"/>
      <c r="N10" s="26"/>
      <c r="O10" s="26"/>
      <c r="P10" s="12">
        <v>1</v>
      </c>
      <c r="Q10" s="12">
        <f t="shared" si="2"/>
        <v>3</v>
      </c>
      <c r="R10" s="34">
        <f t="shared" si="1"/>
        <v>3</v>
      </c>
      <c r="S10" s="49"/>
      <c r="T10" s="50"/>
    </row>
    <row r="11" spans="2:21" ht="95.25" customHeight="1">
      <c r="B11" s="12">
        <v>4</v>
      </c>
      <c r="C11" s="15" t="s">
        <v>272</v>
      </c>
      <c r="D11" s="26" t="s">
        <v>507</v>
      </c>
      <c r="E11" s="26" t="s">
        <v>506</v>
      </c>
      <c r="F11" s="26" t="s">
        <v>362</v>
      </c>
      <c r="G11" s="12">
        <v>2</v>
      </c>
      <c r="H11" s="12">
        <v>2</v>
      </c>
      <c r="I11" s="17">
        <f t="shared" si="0"/>
        <v>4</v>
      </c>
      <c r="J11" s="59" t="s">
        <v>508</v>
      </c>
      <c r="K11" s="60"/>
      <c r="L11" s="60"/>
      <c r="M11" s="61"/>
      <c r="N11" s="26"/>
      <c r="O11" s="26"/>
      <c r="P11" s="12">
        <v>1</v>
      </c>
      <c r="Q11" s="12">
        <f t="shared" si="2"/>
        <v>2</v>
      </c>
      <c r="R11" s="34">
        <f t="shared" si="1"/>
        <v>2</v>
      </c>
      <c r="S11" s="49"/>
      <c r="T11" s="50"/>
    </row>
    <row r="12" spans="2:21" s="41" customFormat="1" ht="108.75" customHeight="1">
      <c r="B12" s="12">
        <v>5</v>
      </c>
      <c r="C12" s="12" t="s">
        <v>272</v>
      </c>
      <c r="D12" s="26" t="s">
        <v>482</v>
      </c>
      <c r="E12" s="26" t="s">
        <v>516</v>
      </c>
      <c r="F12" s="26" t="s">
        <v>455</v>
      </c>
      <c r="G12" s="12">
        <v>2</v>
      </c>
      <c r="H12" s="12">
        <v>2</v>
      </c>
      <c r="I12" s="34">
        <f t="shared" si="0"/>
        <v>4</v>
      </c>
      <c r="J12" s="62" t="s">
        <v>420</v>
      </c>
      <c r="K12" s="62"/>
      <c r="L12" s="62"/>
      <c r="M12" s="62"/>
      <c r="N12" s="26"/>
      <c r="O12" s="26"/>
      <c r="P12" s="12">
        <v>1</v>
      </c>
      <c r="Q12" s="12">
        <f t="shared" si="2"/>
        <v>2</v>
      </c>
      <c r="R12" s="34">
        <f t="shared" si="1"/>
        <v>2</v>
      </c>
      <c r="S12" s="49"/>
      <c r="T12" s="50"/>
    </row>
    <row r="13" spans="2:21" s="41" customFormat="1" ht="65.25" customHeight="1">
      <c r="B13" s="12">
        <v>6</v>
      </c>
      <c r="C13" s="15" t="s">
        <v>272</v>
      </c>
      <c r="D13" s="26" t="s">
        <v>278</v>
      </c>
      <c r="E13" s="26" t="s">
        <v>373</v>
      </c>
      <c r="F13" s="26" t="s">
        <v>386</v>
      </c>
      <c r="G13" s="12">
        <v>3</v>
      </c>
      <c r="H13" s="12">
        <v>2</v>
      </c>
      <c r="I13" s="17">
        <f t="shared" si="0"/>
        <v>6</v>
      </c>
      <c r="J13" s="59" t="s">
        <v>417</v>
      </c>
      <c r="K13" s="60"/>
      <c r="L13" s="60"/>
      <c r="M13" s="61"/>
      <c r="N13" s="26"/>
      <c r="O13" s="26"/>
      <c r="P13" s="12">
        <v>1</v>
      </c>
      <c r="Q13" s="12">
        <f t="shared" si="2"/>
        <v>2</v>
      </c>
      <c r="R13" s="34">
        <f t="shared" si="1"/>
        <v>2</v>
      </c>
      <c r="S13" s="49"/>
      <c r="T13" s="50"/>
    </row>
    <row r="14" spans="2:21" s="41" customFormat="1" ht="84" customHeight="1">
      <c r="B14" s="12">
        <v>7</v>
      </c>
      <c r="C14" s="12" t="s">
        <v>272</v>
      </c>
      <c r="D14" s="26" t="s">
        <v>279</v>
      </c>
      <c r="E14" s="26" t="s">
        <v>280</v>
      </c>
      <c r="F14" s="26" t="s">
        <v>386</v>
      </c>
      <c r="G14" s="12">
        <v>2</v>
      </c>
      <c r="H14" s="12">
        <v>2</v>
      </c>
      <c r="I14" s="34">
        <f t="shared" si="0"/>
        <v>4</v>
      </c>
      <c r="J14" s="62" t="s">
        <v>418</v>
      </c>
      <c r="K14" s="62"/>
      <c r="L14" s="62"/>
      <c r="M14" s="62"/>
      <c r="N14" s="26"/>
      <c r="O14" s="26"/>
      <c r="P14" s="12">
        <v>1</v>
      </c>
      <c r="Q14" s="12">
        <f t="shared" si="2"/>
        <v>2</v>
      </c>
      <c r="R14" s="34">
        <f t="shared" si="1"/>
        <v>2</v>
      </c>
      <c r="S14" s="49"/>
      <c r="T14" s="50"/>
    </row>
    <row r="15" spans="2:21" s="41" customFormat="1" ht="63" customHeight="1">
      <c r="B15" s="12">
        <v>8</v>
      </c>
      <c r="C15" s="12" t="s">
        <v>272</v>
      </c>
      <c r="D15" s="26" t="s">
        <v>387</v>
      </c>
      <c r="E15" s="26" t="s">
        <v>374</v>
      </c>
      <c r="F15" s="26" t="s">
        <v>386</v>
      </c>
      <c r="G15" s="12">
        <v>2</v>
      </c>
      <c r="H15" s="12">
        <v>2</v>
      </c>
      <c r="I15" s="34">
        <f t="shared" si="0"/>
        <v>4</v>
      </c>
      <c r="J15" s="59" t="s">
        <v>568</v>
      </c>
      <c r="K15" s="60"/>
      <c r="L15" s="60"/>
      <c r="M15" s="61"/>
      <c r="N15" s="26"/>
      <c r="O15" s="26"/>
      <c r="P15" s="12">
        <v>1</v>
      </c>
      <c r="Q15" s="12">
        <f t="shared" si="2"/>
        <v>2</v>
      </c>
      <c r="R15" s="34">
        <f t="shared" si="1"/>
        <v>2</v>
      </c>
      <c r="S15" s="49"/>
      <c r="T15" s="50"/>
    </row>
    <row r="16" spans="2:21" s="41" customFormat="1" ht="72.75" customHeight="1">
      <c r="B16" s="12">
        <v>9</v>
      </c>
      <c r="C16" s="12" t="s">
        <v>272</v>
      </c>
      <c r="D16" s="26" t="s">
        <v>388</v>
      </c>
      <c r="E16" s="26" t="s">
        <v>375</v>
      </c>
      <c r="F16" s="26" t="s">
        <v>386</v>
      </c>
      <c r="G16" s="12">
        <v>2</v>
      </c>
      <c r="H16" s="12">
        <v>2</v>
      </c>
      <c r="I16" s="34">
        <f t="shared" si="0"/>
        <v>4</v>
      </c>
      <c r="J16" s="59" t="s">
        <v>426</v>
      </c>
      <c r="K16" s="60"/>
      <c r="L16" s="60"/>
      <c r="M16" s="61"/>
      <c r="N16" s="26"/>
      <c r="O16" s="26"/>
      <c r="P16" s="12">
        <v>1</v>
      </c>
      <c r="Q16" s="12">
        <f t="shared" si="2"/>
        <v>2</v>
      </c>
      <c r="R16" s="34">
        <f t="shared" si="1"/>
        <v>2</v>
      </c>
      <c r="S16" s="49"/>
      <c r="T16" s="50"/>
    </row>
    <row r="17" spans="1:20" ht="127.5" customHeight="1">
      <c r="B17" s="12">
        <v>10</v>
      </c>
      <c r="C17" s="15" t="s">
        <v>272</v>
      </c>
      <c r="D17" s="26" t="s">
        <v>281</v>
      </c>
      <c r="E17" s="26" t="s">
        <v>389</v>
      </c>
      <c r="F17" s="26" t="s">
        <v>386</v>
      </c>
      <c r="G17" s="12">
        <v>2</v>
      </c>
      <c r="H17" s="12">
        <v>3</v>
      </c>
      <c r="I17" s="17">
        <f t="shared" si="0"/>
        <v>6</v>
      </c>
      <c r="J17" s="56" t="s">
        <v>416</v>
      </c>
      <c r="K17" s="70"/>
      <c r="L17" s="70"/>
      <c r="M17" s="71"/>
      <c r="N17" s="26"/>
      <c r="O17" s="26"/>
      <c r="P17" s="12">
        <v>1</v>
      </c>
      <c r="Q17" s="12">
        <f t="shared" si="2"/>
        <v>3</v>
      </c>
      <c r="R17" s="34">
        <f t="shared" si="1"/>
        <v>3</v>
      </c>
      <c r="S17" s="49"/>
      <c r="T17" s="50"/>
    </row>
    <row r="18" spans="1:20" ht="117.75" customHeight="1">
      <c r="B18" s="12">
        <v>11</v>
      </c>
      <c r="C18" s="15" t="s">
        <v>272</v>
      </c>
      <c r="D18" s="26" t="s">
        <v>282</v>
      </c>
      <c r="E18" s="26" t="s">
        <v>390</v>
      </c>
      <c r="F18" s="26" t="s">
        <v>391</v>
      </c>
      <c r="G18" s="12">
        <v>4</v>
      </c>
      <c r="H18" s="12">
        <v>3</v>
      </c>
      <c r="I18" s="16">
        <f t="shared" si="0"/>
        <v>12</v>
      </c>
      <c r="J18" s="62" t="s">
        <v>372</v>
      </c>
      <c r="K18" s="62"/>
      <c r="L18" s="62"/>
      <c r="M18" s="62"/>
      <c r="N18" s="26"/>
      <c r="O18" s="26"/>
      <c r="P18" s="12">
        <v>1</v>
      </c>
      <c r="Q18" s="12">
        <f t="shared" si="2"/>
        <v>3</v>
      </c>
      <c r="R18" s="34">
        <f t="shared" si="1"/>
        <v>3</v>
      </c>
      <c r="S18" s="49"/>
      <c r="T18" s="50"/>
    </row>
    <row r="19" spans="1:20" ht="105.75" customHeight="1">
      <c r="B19" s="12">
        <v>12</v>
      </c>
      <c r="C19" s="15" t="s">
        <v>272</v>
      </c>
      <c r="D19" s="26" t="s">
        <v>599</v>
      </c>
      <c r="E19" s="26" t="s">
        <v>601</v>
      </c>
      <c r="F19" s="27" t="s">
        <v>602</v>
      </c>
      <c r="G19" s="12">
        <v>3</v>
      </c>
      <c r="H19" s="12">
        <v>4</v>
      </c>
      <c r="I19" s="16">
        <f t="shared" si="0"/>
        <v>12</v>
      </c>
      <c r="J19" s="59" t="s">
        <v>600</v>
      </c>
      <c r="K19" s="60"/>
      <c r="L19" s="60"/>
      <c r="M19" s="61"/>
      <c r="N19" s="26"/>
      <c r="O19" s="26"/>
      <c r="P19" s="12">
        <v>1</v>
      </c>
      <c r="Q19" s="12">
        <f t="shared" si="2"/>
        <v>4</v>
      </c>
      <c r="R19" s="34">
        <f t="shared" si="1"/>
        <v>4</v>
      </c>
      <c r="S19" s="49"/>
      <c r="T19" s="50"/>
    </row>
    <row r="20" spans="1:20" ht="79.5" customHeight="1">
      <c r="B20" s="12">
        <v>13</v>
      </c>
      <c r="C20" s="15" t="s">
        <v>272</v>
      </c>
      <c r="D20" s="26" t="s">
        <v>603</v>
      </c>
      <c r="E20" s="26" t="s">
        <v>605</v>
      </c>
      <c r="F20" s="27" t="s">
        <v>604</v>
      </c>
      <c r="G20" s="12">
        <v>2</v>
      </c>
      <c r="H20" s="12">
        <v>3</v>
      </c>
      <c r="I20" s="17">
        <f t="shared" si="0"/>
        <v>6</v>
      </c>
      <c r="J20" s="59" t="s">
        <v>606</v>
      </c>
      <c r="K20" s="60"/>
      <c r="L20" s="60"/>
      <c r="M20" s="61"/>
      <c r="N20" s="26"/>
      <c r="O20" s="26"/>
      <c r="P20" s="12">
        <v>1</v>
      </c>
      <c r="Q20" s="12">
        <f t="shared" si="2"/>
        <v>3</v>
      </c>
      <c r="R20" s="34">
        <f t="shared" si="1"/>
        <v>3</v>
      </c>
      <c r="S20" s="49"/>
      <c r="T20" s="50"/>
    </row>
    <row r="21" spans="1:20" ht="90.75" customHeight="1">
      <c r="B21" s="12">
        <v>14</v>
      </c>
      <c r="C21" s="15" t="s">
        <v>272</v>
      </c>
      <c r="D21" s="26" t="s">
        <v>115</v>
      </c>
      <c r="E21" s="26" t="s">
        <v>240</v>
      </c>
      <c r="F21" s="27" t="s">
        <v>607</v>
      </c>
      <c r="G21" s="12">
        <v>3</v>
      </c>
      <c r="H21" s="12">
        <v>3</v>
      </c>
      <c r="I21" s="16">
        <f t="shared" si="0"/>
        <v>9</v>
      </c>
      <c r="J21" s="59" t="s">
        <v>116</v>
      </c>
      <c r="K21" s="60"/>
      <c r="L21" s="60"/>
      <c r="M21" s="61"/>
      <c r="N21" s="26"/>
      <c r="O21" s="26"/>
      <c r="P21" s="12">
        <v>1</v>
      </c>
      <c r="Q21" s="12">
        <f t="shared" si="2"/>
        <v>3</v>
      </c>
      <c r="R21" s="34">
        <f t="shared" si="1"/>
        <v>3</v>
      </c>
      <c r="S21" s="49"/>
      <c r="T21" s="50"/>
    </row>
    <row r="22" spans="1:20" ht="54.75" customHeight="1">
      <c r="B22" s="12">
        <v>15</v>
      </c>
      <c r="C22" s="15" t="s">
        <v>272</v>
      </c>
      <c r="D22" s="26" t="s">
        <v>614</v>
      </c>
      <c r="E22" s="26" t="s">
        <v>615</v>
      </c>
      <c r="F22" s="27" t="s">
        <v>326</v>
      </c>
      <c r="G22" s="12">
        <v>2</v>
      </c>
      <c r="H22" s="12">
        <v>3</v>
      </c>
      <c r="I22" s="17">
        <f t="shared" si="0"/>
        <v>6</v>
      </c>
      <c r="J22" s="59" t="s">
        <v>616</v>
      </c>
      <c r="K22" s="60"/>
      <c r="L22" s="60"/>
      <c r="M22" s="61"/>
      <c r="N22" s="26"/>
      <c r="O22" s="26"/>
      <c r="P22" s="12">
        <v>1</v>
      </c>
      <c r="Q22" s="12">
        <f t="shared" si="2"/>
        <v>3</v>
      </c>
      <c r="R22" s="34">
        <f t="shared" si="1"/>
        <v>3</v>
      </c>
      <c r="S22" s="49"/>
      <c r="T22" s="50"/>
    </row>
    <row r="23" spans="1:20" s="41" customFormat="1" ht="108.75" customHeight="1">
      <c r="B23" s="12">
        <v>16</v>
      </c>
      <c r="C23" s="15" t="s">
        <v>272</v>
      </c>
      <c r="D23" s="26" t="s">
        <v>614</v>
      </c>
      <c r="E23" s="26" t="s">
        <v>617</v>
      </c>
      <c r="F23" s="27" t="s">
        <v>395</v>
      </c>
      <c r="G23" s="12">
        <v>3</v>
      </c>
      <c r="H23" s="12">
        <v>5</v>
      </c>
      <c r="I23" s="54">
        <f t="shared" si="0"/>
        <v>15</v>
      </c>
      <c r="J23" s="59" t="s">
        <v>618</v>
      </c>
      <c r="K23" s="60"/>
      <c r="L23" s="60"/>
      <c r="M23" s="61"/>
      <c r="N23" s="26"/>
      <c r="O23" s="26"/>
      <c r="P23" s="12">
        <v>1</v>
      </c>
      <c r="Q23" s="12">
        <f t="shared" si="2"/>
        <v>5</v>
      </c>
      <c r="R23" s="34">
        <f t="shared" si="1"/>
        <v>5</v>
      </c>
      <c r="S23" s="49"/>
      <c r="T23" s="50"/>
    </row>
    <row r="24" spans="1:20" s="37" customFormat="1" ht="75.75" customHeight="1">
      <c r="B24" s="12">
        <v>17</v>
      </c>
      <c r="C24" s="15" t="s">
        <v>272</v>
      </c>
      <c r="D24" s="14" t="s">
        <v>283</v>
      </c>
      <c r="E24" s="26" t="s">
        <v>284</v>
      </c>
      <c r="F24" s="27" t="s">
        <v>517</v>
      </c>
      <c r="G24" s="12">
        <v>2</v>
      </c>
      <c r="H24" s="12">
        <v>3</v>
      </c>
      <c r="I24" s="17">
        <f t="shared" si="0"/>
        <v>6</v>
      </c>
      <c r="J24" s="59" t="s">
        <v>415</v>
      </c>
      <c r="K24" s="57"/>
      <c r="L24" s="57"/>
      <c r="M24" s="58"/>
      <c r="N24" s="19"/>
      <c r="O24" s="19"/>
      <c r="P24" s="12">
        <v>1</v>
      </c>
      <c r="Q24" s="12">
        <f t="shared" si="2"/>
        <v>3</v>
      </c>
      <c r="R24" s="34">
        <f t="shared" si="1"/>
        <v>3</v>
      </c>
      <c r="S24" s="49"/>
      <c r="T24" s="50"/>
    </row>
    <row r="25" spans="1:20" s="41" customFormat="1" ht="102" customHeight="1">
      <c r="B25" s="12">
        <v>18</v>
      </c>
      <c r="C25" s="15" t="s">
        <v>272</v>
      </c>
      <c r="D25" s="26" t="s">
        <v>285</v>
      </c>
      <c r="E25" s="26" t="s">
        <v>286</v>
      </c>
      <c r="F25" s="27" t="s">
        <v>517</v>
      </c>
      <c r="G25" s="12">
        <v>2</v>
      </c>
      <c r="H25" s="12">
        <v>1</v>
      </c>
      <c r="I25" s="17">
        <f t="shared" si="0"/>
        <v>2</v>
      </c>
      <c r="J25" s="62" t="s">
        <v>414</v>
      </c>
      <c r="K25" s="62"/>
      <c r="L25" s="62"/>
      <c r="M25" s="62"/>
      <c r="N25" s="26"/>
      <c r="O25" s="26"/>
      <c r="P25" s="12">
        <v>1</v>
      </c>
      <c r="Q25" s="12">
        <f t="shared" si="2"/>
        <v>1</v>
      </c>
      <c r="R25" s="34">
        <f t="shared" si="1"/>
        <v>1</v>
      </c>
      <c r="S25" s="49"/>
      <c r="T25" s="50"/>
    </row>
    <row r="26" spans="1:20" s="37" customFormat="1" ht="74.25" customHeight="1">
      <c r="B26" s="12">
        <v>19</v>
      </c>
      <c r="C26" s="15" t="s">
        <v>272</v>
      </c>
      <c r="D26" s="26" t="s">
        <v>287</v>
      </c>
      <c r="E26" s="26" t="s">
        <v>560</v>
      </c>
      <c r="F26" s="26" t="s">
        <v>455</v>
      </c>
      <c r="G26" s="12">
        <v>2</v>
      </c>
      <c r="H26" s="12">
        <v>4</v>
      </c>
      <c r="I26" s="16">
        <f t="shared" si="0"/>
        <v>8</v>
      </c>
      <c r="J26" s="62" t="s">
        <v>561</v>
      </c>
      <c r="K26" s="62"/>
      <c r="L26" s="62"/>
      <c r="M26" s="62"/>
      <c r="N26" s="26"/>
      <c r="O26" s="26"/>
      <c r="P26" s="12">
        <v>1</v>
      </c>
      <c r="Q26" s="12">
        <f t="shared" si="2"/>
        <v>4</v>
      </c>
      <c r="R26" s="34">
        <f t="shared" si="1"/>
        <v>4</v>
      </c>
      <c r="S26" s="49"/>
      <c r="T26" s="50"/>
    </row>
    <row r="27" spans="1:20" s="32" customFormat="1" ht="96" customHeight="1">
      <c r="B27" s="12">
        <v>20</v>
      </c>
      <c r="C27" s="15" t="s">
        <v>272</v>
      </c>
      <c r="D27" s="26" t="s">
        <v>288</v>
      </c>
      <c r="E27" s="26" t="s">
        <v>518</v>
      </c>
      <c r="F27" s="26" t="s">
        <v>455</v>
      </c>
      <c r="G27" s="12">
        <v>2</v>
      </c>
      <c r="H27" s="12">
        <v>2</v>
      </c>
      <c r="I27" s="17">
        <f t="shared" si="0"/>
        <v>4</v>
      </c>
      <c r="J27" s="62" t="s">
        <v>413</v>
      </c>
      <c r="K27" s="62"/>
      <c r="L27" s="62"/>
      <c r="M27" s="62"/>
      <c r="N27" s="26"/>
      <c r="O27" s="26"/>
      <c r="P27" s="12">
        <v>1</v>
      </c>
      <c r="Q27" s="12">
        <f t="shared" si="2"/>
        <v>2</v>
      </c>
      <c r="R27" s="34">
        <f t="shared" si="1"/>
        <v>2</v>
      </c>
      <c r="S27" s="49"/>
      <c r="T27" s="50"/>
    </row>
    <row r="28" spans="1:20" s="33" customFormat="1" ht="103.5" customHeight="1">
      <c r="B28" s="12">
        <v>21</v>
      </c>
      <c r="C28" s="20" t="s">
        <v>272</v>
      </c>
      <c r="D28" s="21" t="s">
        <v>305</v>
      </c>
      <c r="E28" s="21" t="s">
        <v>424</v>
      </c>
      <c r="F28" s="26" t="s">
        <v>455</v>
      </c>
      <c r="G28" s="22">
        <v>1</v>
      </c>
      <c r="H28" s="22">
        <v>4</v>
      </c>
      <c r="I28" s="25">
        <f t="shared" si="0"/>
        <v>4</v>
      </c>
      <c r="J28" s="56" t="s">
        <v>509</v>
      </c>
      <c r="K28" s="57"/>
      <c r="L28" s="57"/>
      <c r="M28" s="58"/>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59" t="s">
        <v>511</v>
      </c>
      <c r="K29" s="60"/>
      <c r="L29" s="60"/>
      <c r="M29" s="61"/>
      <c r="N29" s="26"/>
      <c r="O29" s="26"/>
      <c r="P29" s="12">
        <v>1</v>
      </c>
      <c r="Q29" s="12">
        <f t="shared" si="2"/>
        <v>3</v>
      </c>
      <c r="R29" s="34">
        <f t="shared" si="1"/>
        <v>3</v>
      </c>
      <c r="S29" s="49"/>
      <c r="T29" s="50"/>
    </row>
    <row r="30" spans="1:20" ht="173.25" customHeight="1">
      <c r="B30" s="12">
        <v>23</v>
      </c>
      <c r="C30" s="15" t="s">
        <v>272</v>
      </c>
      <c r="D30" s="26" t="s">
        <v>652</v>
      </c>
      <c r="E30" s="26" t="s">
        <v>0</v>
      </c>
      <c r="F30" s="26" t="s">
        <v>367</v>
      </c>
      <c r="G30" s="12">
        <v>3</v>
      </c>
      <c r="H30" s="12">
        <v>5</v>
      </c>
      <c r="I30" s="54">
        <f t="shared" si="0"/>
        <v>15</v>
      </c>
      <c r="J30" s="59" t="s">
        <v>1</v>
      </c>
      <c r="K30" s="60"/>
      <c r="L30" s="60"/>
      <c r="M30" s="61"/>
      <c r="N30" s="26"/>
      <c r="O30" s="26"/>
      <c r="P30" s="12">
        <v>1</v>
      </c>
      <c r="Q30" s="12">
        <f t="shared" si="2"/>
        <v>5</v>
      </c>
      <c r="R30" s="34">
        <f t="shared" si="1"/>
        <v>5</v>
      </c>
      <c r="S30" s="49"/>
      <c r="T30" s="50"/>
    </row>
    <row r="31" spans="1:20" ht="87" customHeight="1">
      <c r="B31" s="12">
        <v>24</v>
      </c>
      <c r="C31" s="15" t="s">
        <v>272</v>
      </c>
      <c r="D31" s="26" t="s">
        <v>26</v>
      </c>
      <c r="E31" s="26" t="s">
        <v>28</v>
      </c>
      <c r="F31" s="26" t="s">
        <v>395</v>
      </c>
      <c r="G31" s="12">
        <v>3</v>
      </c>
      <c r="H31" s="12">
        <v>5</v>
      </c>
      <c r="I31" s="54">
        <f t="shared" si="0"/>
        <v>15</v>
      </c>
      <c r="J31" s="59" t="s">
        <v>27</v>
      </c>
      <c r="K31" s="60"/>
      <c r="L31" s="60"/>
      <c r="M31" s="61"/>
      <c r="N31" s="26"/>
      <c r="O31" s="26"/>
      <c r="P31" s="12">
        <v>1</v>
      </c>
      <c r="Q31" s="12">
        <f t="shared" si="2"/>
        <v>5</v>
      </c>
      <c r="R31" s="34">
        <f t="shared" si="1"/>
        <v>5</v>
      </c>
      <c r="S31" s="49"/>
      <c r="T31" s="50"/>
    </row>
    <row r="32" spans="1:20" ht="103.5" customHeight="1">
      <c r="B32" s="12">
        <v>25</v>
      </c>
      <c r="C32" s="15" t="s">
        <v>393</v>
      </c>
      <c r="D32" s="26" t="s">
        <v>649</v>
      </c>
      <c r="E32" s="26" t="s">
        <v>650</v>
      </c>
      <c r="F32" s="26" t="s">
        <v>367</v>
      </c>
      <c r="G32" s="12">
        <v>3</v>
      </c>
      <c r="H32" s="12">
        <v>5</v>
      </c>
      <c r="I32" s="54">
        <f t="shared" si="0"/>
        <v>15</v>
      </c>
      <c r="J32" s="59" t="s">
        <v>651</v>
      </c>
      <c r="K32" s="60"/>
      <c r="L32" s="60"/>
      <c r="M32" s="61"/>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59" t="s">
        <v>119</v>
      </c>
      <c r="K33" s="60"/>
      <c r="L33" s="60"/>
      <c r="M33" s="61"/>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59" t="s">
        <v>524</v>
      </c>
      <c r="K34" s="60"/>
      <c r="L34" s="60"/>
      <c r="M34" s="61"/>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59" t="s">
        <v>14</v>
      </c>
      <c r="K35" s="60"/>
      <c r="L35" s="60"/>
      <c r="M35" s="61"/>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59" t="s">
        <v>13</v>
      </c>
      <c r="K36" s="60"/>
      <c r="L36" s="60"/>
      <c r="M36" s="61"/>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59" t="s">
        <v>490</v>
      </c>
      <c r="K37" s="60"/>
      <c r="L37" s="60"/>
      <c r="M37" s="61"/>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56" t="s">
        <v>562</v>
      </c>
      <c r="K38" s="57"/>
      <c r="L38" s="57"/>
      <c r="M38" s="58"/>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59" t="s">
        <v>122</v>
      </c>
      <c r="K39" s="60"/>
      <c r="L39" s="60"/>
      <c r="M39" s="61"/>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59" t="s">
        <v>125</v>
      </c>
      <c r="K40" s="60"/>
      <c r="L40" s="60"/>
      <c r="M40" s="61"/>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59" t="s">
        <v>128</v>
      </c>
      <c r="K41" s="60"/>
      <c r="L41" s="60"/>
      <c r="M41" s="61"/>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59" t="s">
        <v>130</v>
      </c>
      <c r="K42" s="60"/>
      <c r="L42" s="60"/>
      <c r="M42" s="61"/>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59" t="s">
        <v>132</v>
      </c>
      <c r="K43" s="60"/>
      <c r="L43" s="60"/>
      <c r="M43" s="61"/>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59" t="s">
        <v>512</v>
      </c>
      <c r="K44" s="60"/>
      <c r="L44" s="60"/>
      <c r="M44" s="61"/>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59" t="s">
        <v>569</v>
      </c>
      <c r="K45" s="60"/>
      <c r="L45" s="60"/>
      <c r="M45" s="61"/>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59" t="s">
        <v>513</v>
      </c>
      <c r="K46" s="60"/>
      <c r="L46" s="60"/>
      <c r="M46" s="61"/>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59" t="s">
        <v>514</v>
      </c>
      <c r="K47" s="60"/>
      <c r="L47" s="60"/>
      <c r="M47" s="61"/>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59" t="s">
        <v>515</v>
      </c>
      <c r="K48" s="60"/>
      <c r="L48" s="60"/>
      <c r="M48" s="61"/>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56" t="s">
        <v>17</v>
      </c>
      <c r="K49" s="57"/>
      <c r="L49" s="57"/>
      <c r="M49" s="58"/>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59" t="s">
        <v>570</v>
      </c>
      <c r="K50" s="60"/>
      <c r="L50" s="60"/>
      <c r="M50" s="61"/>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59" t="s">
        <v>519</v>
      </c>
      <c r="K51" s="60"/>
      <c r="L51" s="60"/>
      <c r="M51" s="61"/>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59" t="s">
        <v>520</v>
      </c>
      <c r="K52" s="60"/>
      <c r="L52" s="60"/>
      <c r="M52" s="61"/>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59" t="s">
        <v>522</v>
      </c>
      <c r="K53" s="60"/>
      <c r="L53" s="60"/>
      <c r="M53" s="61"/>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t="shared" ref="I54:I78" si="3">G54*H54</f>
        <v>10</v>
      </c>
      <c r="J54" s="59" t="s">
        <v>369</v>
      </c>
      <c r="K54" s="60"/>
      <c r="L54" s="60"/>
      <c r="M54" s="61"/>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62" t="s">
        <v>480</v>
      </c>
      <c r="K55" s="62"/>
      <c r="L55" s="62"/>
      <c r="M55" s="62"/>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59" t="s">
        <v>481</v>
      </c>
      <c r="K56" s="60"/>
      <c r="L56" s="60"/>
      <c r="M56" s="61"/>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59" t="s">
        <v>331</v>
      </c>
      <c r="K57" s="60"/>
      <c r="L57" s="60"/>
      <c r="M57" s="61"/>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59" t="s">
        <v>239</v>
      </c>
      <c r="K58" s="60"/>
      <c r="L58" s="60"/>
      <c r="M58" s="61"/>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59" t="s">
        <v>221</v>
      </c>
      <c r="K59" s="60"/>
      <c r="L59" s="60"/>
      <c r="M59" s="61"/>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56" t="s">
        <v>548</v>
      </c>
      <c r="K60" s="57"/>
      <c r="L60" s="57"/>
      <c r="M60" s="58"/>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59" t="s">
        <v>476</v>
      </c>
      <c r="K61" s="60"/>
      <c r="L61" s="60"/>
      <c r="M61" s="61"/>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59" t="s">
        <v>136</v>
      </c>
      <c r="K62" s="60"/>
      <c r="L62" s="60"/>
      <c r="M62" s="61"/>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59" t="s">
        <v>138</v>
      </c>
      <c r="K63" s="60"/>
      <c r="L63" s="60"/>
      <c r="M63" s="61"/>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59" t="s">
        <v>140</v>
      </c>
      <c r="K64" s="60"/>
      <c r="L64" s="60"/>
      <c r="M64" s="61"/>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59" t="s">
        <v>142</v>
      </c>
      <c r="K65" s="60"/>
      <c r="L65" s="60"/>
      <c r="M65" s="61"/>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62" t="s">
        <v>550</v>
      </c>
      <c r="K66" s="62"/>
      <c r="L66" s="62"/>
      <c r="M66" s="62"/>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t="shared" ref="I67:I74" si="4">G67*H67</f>
        <v>10</v>
      </c>
      <c r="J67" s="59" t="s">
        <v>536</v>
      </c>
      <c r="K67" s="60"/>
      <c r="L67" s="60"/>
      <c r="M67" s="61"/>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59" t="s">
        <v>150</v>
      </c>
      <c r="K68" s="60"/>
      <c r="L68" s="60"/>
      <c r="M68" s="61"/>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59" t="s">
        <v>537</v>
      </c>
      <c r="K69" s="60"/>
      <c r="L69" s="60"/>
      <c r="M69" s="61"/>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59" t="s">
        <v>168</v>
      </c>
      <c r="K70" s="60"/>
      <c r="L70" s="60"/>
      <c r="M70" s="61"/>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59" t="s">
        <v>427</v>
      </c>
      <c r="K71" s="60"/>
      <c r="L71" s="60"/>
      <c r="M71" s="61"/>
      <c r="N71" s="23"/>
      <c r="O71" s="23"/>
      <c r="P71" s="12">
        <v>1</v>
      </c>
      <c r="Q71" s="12">
        <f t="shared" si="2"/>
        <v>2</v>
      </c>
      <c r="R71" s="34">
        <f t="shared" ref="R71:R127" si="5">P71*Q71</f>
        <v>2</v>
      </c>
      <c r="S71" s="49"/>
      <c r="T71" s="50"/>
    </row>
    <row r="72" spans="2:20" ht="85.5" customHeight="1">
      <c r="B72" s="12">
        <v>65</v>
      </c>
      <c r="C72" s="20" t="s">
        <v>393</v>
      </c>
      <c r="D72" s="26" t="s">
        <v>483</v>
      </c>
      <c r="E72" s="26" t="s">
        <v>484</v>
      </c>
      <c r="F72" s="27" t="s">
        <v>485</v>
      </c>
      <c r="G72" s="12">
        <v>3</v>
      </c>
      <c r="H72" s="12">
        <v>5</v>
      </c>
      <c r="I72" s="54">
        <f t="shared" si="4"/>
        <v>15</v>
      </c>
      <c r="J72" s="59" t="s">
        <v>20</v>
      </c>
      <c r="K72" s="60"/>
      <c r="L72" s="60"/>
      <c r="M72" s="61"/>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59" t="s">
        <v>487</v>
      </c>
      <c r="K73" s="60"/>
      <c r="L73" s="60"/>
      <c r="M73" s="61"/>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59" t="s">
        <v>22</v>
      </c>
      <c r="K74" s="60"/>
      <c r="L74" s="60"/>
      <c r="M74" s="61"/>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59" t="s">
        <v>412</v>
      </c>
      <c r="K75" s="57"/>
      <c r="L75" s="57"/>
      <c r="M75" s="58"/>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59" t="s">
        <v>411</v>
      </c>
      <c r="K76" s="60"/>
      <c r="L76" s="60"/>
      <c r="M76" s="61"/>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59" t="s">
        <v>530</v>
      </c>
      <c r="K77" s="60"/>
      <c r="L77" s="60"/>
      <c r="M77" s="61"/>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59" t="s">
        <v>531</v>
      </c>
      <c r="K78" s="60"/>
      <c r="L78" s="60"/>
      <c r="M78" s="61"/>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t="shared" ref="I79:I123" si="6">G79*H79</f>
        <v>4</v>
      </c>
      <c r="J79" s="59" t="s">
        <v>532</v>
      </c>
      <c r="K79" s="60"/>
      <c r="L79" s="60"/>
      <c r="M79" s="61"/>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59" t="s">
        <v>533</v>
      </c>
      <c r="K80" s="60"/>
      <c r="L80" s="60"/>
      <c r="M80" s="61"/>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59" t="s">
        <v>534</v>
      </c>
      <c r="K81" s="60"/>
      <c r="L81" s="60"/>
      <c r="M81" s="61"/>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59" t="s">
        <v>535</v>
      </c>
      <c r="K82" s="60"/>
      <c r="L82" s="60"/>
      <c r="M82" s="61"/>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59" t="s">
        <v>304</v>
      </c>
      <c r="K83" s="60"/>
      <c r="L83" s="60"/>
      <c r="M83" s="61"/>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59" t="s">
        <v>536</v>
      </c>
      <c r="K84" s="60"/>
      <c r="L84" s="60"/>
      <c r="M84" s="61"/>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59" t="s">
        <v>537</v>
      </c>
      <c r="K85" s="60"/>
      <c r="L85" s="60"/>
      <c r="M85" s="61"/>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59" t="s">
        <v>146</v>
      </c>
      <c r="K86" s="60"/>
      <c r="L86" s="60"/>
      <c r="M86" s="61"/>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t="shared" ref="I87:I94" si="7">G87*H87</f>
        <v>10</v>
      </c>
      <c r="J87" s="59" t="s">
        <v>541</v>
      </c>
      <c r="K87" s="60"/>
      <c r="L87" s="60"/>
      <c r="M87" s="61"/>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59" t="s">
        <v>538</v>
      </c>
      <c r="K88" s="60"/>
      <c r="L88" s="60"/>
      <c r="M88" s="61"/>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59" t="s">
        <v>21</v>
      </c>
      <c r="K89" s="60"/>
      <c r="L89" s="60"/>
      <c r="M89" s="61"/>
      <c r="N89" s="23"/>
      <c r="O89" s="23"/>
      <c r="P89" s="12">
        <v>1</v>
      </c>
      <c r="Q89" s="12">
        <f t="shared" ref="Q89:Q145" si="8">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59" t="s">
        <v>540</v>
      </c>
      <c r="K90" s="60"/>
      <c r="L90" s="60"/>
      <c r="M90" s="61"/>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59" t="s">
        <v>542</v>
      </c>
      <c r="K91" s="60"/>
      <c r="L91" s="60"/>
      <c r="M91" s="61"/>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59" t="s">
        <v>304</v>
      </c>
      <c r="K92" s="60"/>
      <c r="L92" s="60"/>
      <c r="M92" s="61"/>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59" t="s">
        <v>536</v>
      </c>
      <c r="K93" s="60"/>
      <c r="L93" s="60"/>
      <c r="M93" s="61"/>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59" t="s">
        <v>537</v>
      </c>
      <c r="K94" s="60"/>
      <c r="L94" s="60"/>
      <c r="M94" s="61"/>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59" t="s">
        <v>466</v>
      </c>
      <c r="K95" s="60"/>
      <c r="L95" s="60"/>
      <c r="M95" s="61"/>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59" t="s">
        <v>146</v>
      </c>
      <c r="K96" s="60"/>
      <c r="L96" s="60"/>
      <c r="M96" s="61"/>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59" t="s">
        <v>587</v>
      </c>
      <c r="K97" s="60"/>
      <c r="L97" s="60"/>
      <c r="M97" s="61"/>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59" t="s">
        <v>623</v>
      </c>
      <c r="K98" s="60"/>
      <c r="L98" s="60"/>
      <c r="M98" s="61"/>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59" t="s">
        <v>574</v>
      </c>
      <c r="K99" s="60"/>
      <c r="L99" s="60"/>
      <c r="M99" s="61"/>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59" t="s">
        <v>625</v>
      </c>
      <c r="K100" s="60"/>
      <c r="L100" s="60"/>
      <c r="M100" s="61"/>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59" t="s">
        <v>589</v>
      </c>
      <c r="K101" s="60"/>
      <c r="L101" s="60"/>
      <c r="M101" s="61"/>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59" t="s">
        <v>46</v>
      </c>
      <c r="K102" s="60"/>
      <c r="L102" s="60"/>
      <c r="M102" s="61"/>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59" t="s">
        <v>81</v>
      </c>
      <c r="K103" s="60"/>
      <c r="L103" s="60"/>
      <c r="M103" s="61"/>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59" t="s">
        <v>111</v>
      </c>
      <c r="K104" s="60"/>
      <c r="L104" s="60"/>
      <c r="M104" s="61"/>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59" t="s">
        <v>83</v>
      </c>
      <c r="K105" s="60"/>
      <c r="L105" s="60"/>
      <c r="M105" s="61"/>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59" t="s">
        <v>222</v>
      </c>
      <c r="K106" s="60"/>
      <c r="L106" s="60"/>
      <c r="M106" s="61"/>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59" t="s">
        <v>44</v>
      </c>
      <c r="K107" s="60"/>
      <c r="L107" s="60"/>
      <c r="M107" s="61"/>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59" t="s">
        <v>82</v>
      </c>
      <c r="K108" s="60"/>
      <c r="L108" s="60"/>
      <c r="M108" s="61"/>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59" t="s">
        <v>50</v>
      </c>
      <c r="K109" s="60"/>
      <c r="L109" s="60"/>
      <c r="M109" s="61"/>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59" t="s">
        <v>35</v>
      </c>
      <c r="K110" s="60"/>
      <c r="L110" s="60"/>
      <c r="M110" s="61"/>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59" t="s">
        <v>52</v>
      </c>
      <c r="K111" s="60"/>
      <c r="L111" s="60"/>
      <c r="M111" s="61"/>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59" t="s">
        <v>66</v>
      </c>
      <c r="K112" s="60"/>
      <c r="L112" s="60"/>
      <c r="M112" s="61"/>
      <c r="N112" s="23"/>
      <c r="O112" s="23"/>
      <c r="P112" s="12">
        <v>1</v>
      </c>
      <c r="Q112" s="12">
        <f t="shared" si="8"/>
        <v>5</v>
      </c>
      <c r="R112" s="34">
        <f t="shared" si="5"/>
        <v>5</v>
      </c>
      <c r="S112" s="49"/>
      <c r="T112" s="50"/>
    </row>
    <row r="113" spans="1:20" ht="53.25" customHeight="1">
      <c r="B113" s="12">
        <v>106</v>
      </c>
      <c r="C113" s="15" t="s">
        <v>23</v>
      </c>
      <c r="D113" s="26" t="s">
        <v>164</v>
      </c>
      <c r="E113" s="26" t="s">
        <v>54</v>
      </c>
      <c r="F113" s="27" t="s">
        <v>446</v>
      </c>
      <c r="G113" s="12">
        <v>3</v>
      </c>
      <c r="H113" s="12">
        <v>2</v>
      </c>
      <c r="I113" s="17">
        <f t="shared" si="6"/>
        <v>6</v>
      </c>
      <c r="J113" s="59" t="s">
        <v>55</v>
      </c>
      <c r="K113" s="60"/>
      <c r="L113" s="60"/>
      <c r="M113" s="61"/>
      <c r="N113" s="23"/>
      <c r="O113" s="23"/>
      <c r="P113" s="12">
        <v>1</v>
      </c>
      <c r="Q113" s="12">
        <f t="shared" si="8"/>
        <v>2</v>
      </c>
      <c r="R113" s="34">
        <f t="shared" si="5"/>
        <v>2</v>
      </c>
      <c r="S113" s="49"/>
      <c r="T113" s="50"/>
    </row>
    <row r="114" spans="1:20" ht="65.25" customHeight="1">
      <c r="B114" s="12">
        <v>107</v>
      </c>
      <c r="C114" s="15" t="s">
        <v>165</v>
      </c>
      <c r="D114" s="26" t="s">
        <v>322</v>
      </c>
      <c r="E114" s="26" t="s">
        <v>105</v>
      </c>
      <c r="F114" s="26" t="s">
        <v>395</v>
      </c>
      <c r="G114" s="12">
        <v>2</v>
      </c>
      <c r="H114" s="12">
        <v>5</v>
      </c>
      <c r="I114" s="16">
        <f>G114*H114</f>
        <v>10</v>
      </c>
      <c r="J114" s="59" t="s">
        <v>533</v>
      </c>
      <c r="K114" s="60"/>
      <c r="L114" s="60"/>
      <c r="M114" s="61"/>
      <c r="N114" s="26"/>
      <c r="O114" s="26"/>
      <c r="P114" s="12">
        <v>1</v>
      </c>
      <c r="Q114" s="12">
        <f t="shared" si="8"/>
        <v>5</v>
      </c>
      <c r="R114" s="34">
        <f t="shared" si="5"/>
        <v>5</v>
      </c>
      <c r="S114" s="49"/>
      <c r="T114" s="50"/>
    </row>
    <row r="115" spans="1:20" ht="128.25" customHeight="1">
      <c r="B115" s="12">
        <v>108</v>
      </c>
      <c r="C115" s="15" t="s">
        <v>165</v>
      </c>
      <c r="D115" s="26" t="s">
        <v>169</v>
      </c>
      <c r="E115" s="26" t="s">
        <v>170</v>
      </c>
      <c r="F115" s="27" t="s">
        <v>396</v>
      </c>
      <c r="G115" s="12">
        <v>3</v>
      </c>
      <c r="H115" s="12">
        <v>2</v>
      </c>
      <c r="I115" s="17">
        <f>G115*H115</f>
        <v>6</v>
      </c>
      <c r="J115" s="59" t="s">
        <v>171</v>
      </c>
      <c r="K115" s="60"/>
      <c r="L115" s="60"/>
      <c r="M115" s="61"/>
      <c r="N115" s="23"/>
      <c r="O115" s="23"/>
      <c r="P115" s="12">
        <v>1</v>
      </c>
      <c r="Q115" s="12">
        <f>H115</f>
        <v>2</v>
      </c>
      <c r="R115" s="34">
        <f t="shared" si="5"/>
        <v>2</v>
      </c>
      <c r="S115" s="49"/>
      <c r="T115" s="50"/>
    </row>
    <row r="116" spans="1:20" ht="69.75" customHeight="1">
      <c r="B116" s="12">
        <v>109</v>
      </c>
      <c r="C116" s="15" t="s">
        <v>24</v>
      </c>
      <c r="D116" s="26" t="s">
        <v>64</v>
      </c>
      <c r="E116" s="26" t="s">
        <v>56</v>
      </c>
      <c r="F116" s="27" t="s">
        <v>367</v>
      </c>
      <c r="G116" s="12">
        <v>3</v>
      </c>
      <c r="H116" s="12">
        <v>5</v>
      </c>
      <c r="I116" s="54">
        <f t="shared" si="6"/>
        <v>15</v>
      </c>
      <c r="J116" s="59" t="s">
        <v>57</v>
      </c>
      <c r="K116" s="60"/>
      <c r="L116" s="60"/>
      <c r="M116" s="61"/>
      <c r="N116" s="23"/>
      <c r="O116" s="23"/>
      <c r="P116" s="12">
        <v>1</v>
      </c>
      <c r="Q116" s="12">
        <f t="shared" si="8"/>
        <v>5</v>
      </c>
      <c r="R116" s="34">
        <f t="shared" si="5"/>
        <v>5</v>
      </c>
      <c r="S116" s="49"/>
      <c r="T116" s="50"/>
    </row>
    <row r="117" spans="1:20" s="37" customFormat="1" ht="124.5" customHeight="1">
      <c r="B117" s="12">
        <v>110</v>
      </c>
      <c r="C117" s="15" t="s">
        <v>24</v>
      </c>
      <c r="D117" s="26" t="s">
        <v>216</v>
      </c>
      <c r="E117" s="26" t="s">
        <v>217</v>
      </c>
      <c r="F117" s="27" t="s">
        <v>395</v>
      </c>
      <c r="G117" s="12">
        <v>2</v>
      </c>
      <c r="H117" s="12">
        <v>3</v>
      </c>
      <c r="I117" s="17">
        <f t="shared" si="6"/>
        <v>6</v>
      </c>
      <c r="J117" s="59" t="s">
        <v>223</v>
      </c>
      <c r="K117" s="60"/>
      <c r="L117" s="60"/>
      <c r="M117" s="61"/>
      <c r="N117" s="43"/>
      <c r="O117" s="43"/>
      <c r="P117" s="12">
        <v>1</v>
      </c>
      <c r="Q117" s="12">
        <f t="shared" si="8"/>
        <v>3</v>
      </c>
      <c r="R117" s="34">
        <f t="shared" si="5"/>
        <v>3</v>
      </c>
      <c r="S117" s="49"/>
      <c r="T117" s="50"/>
    </row>
    <row r="118" spans="1:20" ht="91.5" customHeight="1">
      <c r="B118" s="12">
        <v>111</v>
      </c>
      <c r="C118" s="15" t="s">
        <v>24</v>
      </c>
      <c r="D118" s="26" t="s">
        <v>25</v>
      </c>
      <c r="E118" s="26" t="s">
        <v>62</v>
      </c>
      <c r="F118" s="26" t="s">
        <v>61</v>
      </c>
      <c r="G118" s="12">
        <v>2</v>
      </c>
      <c r="H118" s="12">
        <v>2</v>
      </c>
      <c r="I118" s="17">
        <f t="shared" si="6"/>
        <v>4</v>
      </c>
      <c r="J118" s="62" t="s">
        <v>63</v>
      </c>
      <c r="K118" s="62"/>
      <c r="L118" s="62"/>
      <c r="M118" s="62"/>
      <c r="N118" s="26"/>
      <c r="O118" s="26"/>
      <c r="P118" s="12">
        <v>1</v>
      </c>
      <c r="Q118" s="12">
        <f t="shared" si="8"/>
        <v>2</v>
      </c>
      <c r="R118" s="34">
        <f t="shared" si="5"/>
        <v>2</v>
      </c>
      <c r="S118" s="49"/>
      <c r="T118" s="50"/>
    </row>
    <row r="119" spans="1:20" ht="93" customHeight="1">
      <c r="B119" s="12">
        <v>112</v>
      </c>
      <c r="C119" s="15" t="s">
        <v>24</v>
      </c>
      <c r="D119" s="26" t="s">
        <v>78</v>
      </c>
      <c r="E119" s="26" t="s">
        <v>79</v>
      </c>
      <c r="F119" s="27" t="s">
        <v>367</v>
      </c>
      <c r="G119" s="12">
        <v>3</v>
      </c>
      <c r="H119" s="12">
        <v>5</v>
      </c>
      <c r="I119" s="54">
        <f t="shared" si="6"/>
        <v>15</v>
      </c>
      <c r="J119" s="59" t="s">
        <v>157</v>
      </c>
      <c r="K119" s="60"/>
      <c r="L119" s="60"/>
      <c r="M119" s="61"/>
      <c r="N119" s="26"/>
      <c r="O119" s="26"/>
      <c r="P119" s="12">
        <v>1</v>
      </c>
      <c r="Q119" s="12">
        <f t="shared" si="8"/>
        <v>5</v>
      </c>
      <c r="R119" s="34">
        <f t="shared" si="5"/>
        <v>5</v>
      </c>
      <c r="S119" s="49"/>
      <c r="T119" s="50"/>
    </row>
    <row r="120" spans="1:20" ht="55.5" customHeight="1">
      <c r="B120" s="12">
        <v>113</v>
      </c>
      <c r="C120" s="15" t="s">
        <v>24</v>
      </c>
      <c r="D120" s="26" t="s">
        <v>72</v>
      </c>
      <c r="E120" s="26" t="s">
        <v>73</v>
      </c>
      <c r="F120" s="27" t="s">
        <v>277</v>
      </c>
      <c r="G120" s="12">
        <v>3</v>
      </c>
      <c r="H120" s="12">
        <v>3</v>
      </c>
      <c r="I120" s="16">
        <f t="shared" si="6"/>
        <v>9</v>
      </c>
      <c r="J120" s="59" t="s">
        <v>74</v>
      </c>
      <c r="K120" s="60"/>
      <c r="L120" s="60"/>
      <c r="M120" s="61"/>
      <c r="N120" s="26"/>
      <c r="O120" s="26"/>
      <c r="P120" s="12">
        <v>1</v>
      </c>
      <c r="Q120" s="12">
        <f t="shared" si="8"/>
        <v>3</v>
      </c>
      <c r="R120" s="34">
        <f t="shared" si="5"/>
        <v>3</v>
      </c>
      <c r="S120" s="49"/>
      <c r="T120" s="50"/>
    </row>
    <row r="121" spans="1:20" ht="90.75" customHeight="1">
      <c r="B121" s="12">
        <v>114</v>
      </c>
      <c r="C121" s="15" t="s">
        <v>159</v>
      </c>
      <c r="D121" s="26" t="s">
        <v>67</v>
      </c>
      <c r="E121" s="26" t="s">
        <v>59</v>
      </c>
      <c r="F121" s="27" t="s">
        <v>60</v>
      </c>
      <c r="G121" s="12">
        <v>2</v>
      </c>
      <c r="H121" s="12">
        <v>3</v>
      </c>
      <c r="I121" s="17">
        <f t="shared" si="6"/>
        <v>6</v>
      </c>
      <c r="J121" s="59" t="s">
        <v>58</v>
      </c>
      <c r="K121" s="66"/>
      <c r="L121" s="66"/>
      <c r="M121" s="67"/>
      <c r="N121" s="23"/>
      <c r="O121" s="23"/>
      <c r="P121" s="12">
        <v>1</v>
      </c>
      <c r="Q121" s="12">
        <f t="shared" si="8"/>
        <v>3</v>
      </c>
      <c r="R121" s="34">
        <f t="shared" si="5"/>
        <v>3</v>
      </c>
      <c r="S121" s="49"/>
      <c r="T121" s="50"/>
    </row>
    <row r="122" spans="1:20" ht="96" customHeight="1">
      <c r="B122" s="12">
        <v>115</v>
      </c>
      <c r="C122" s="15" t="s">
        <v>159</v>
      </c>
      <c r="D122" s="26" t="s">
        <v>68</v>
      </c>
      <c r="E122" s="26" t="s">
        <v>71</v>
      </c>
      <c r="F122" s="27" t="s">
        <v>395</v>
      </c>
      <c r="G122" s="12">
        <v>3</v>
      </c>
      <c r="H122" s="12">
        <v>5</v>
      </c>
      <c r="I122" s="54">
        <f t="shared" si="6"/>
        <v>15</v>
      </c>
      <c r="J122" s="59" t="s">
        <v>224</v>
      </c>
      <c r="K122" s="60"/>
      <c r="L122" s="60"/>
      <c r="M122" s="61"/>
      <c r="N122" s="23"/>
      <c r="O122" s="23"/>
      <c r="P122" s="12">
        <v>1</v>
      </c>
      <c r="Q122" s="12">
        <f t="shared" si="8"/>
        <v>5</v>
      </c>
      <c r="R122" s="34">
        <f t="shared" si="5"/>
        <v>5</v>
      </c>
      <c r="S122" s="49"/>
      <c r="T122" s="50"/>
    </row>
    <row r="123" spans="1:20" ht="78.75" customHeight="1">
      <c r="B123" s="12">
        <v>116</v>
      </c>
      <c r="C123" s="15" t="s">
        <v>159</v>
      </c>
      <c r="D123" s="26" t="s">
        <v>70</v>
      </c>
      <c r="E123" s="26" t="s">
        <v>69</v>
      </c>
      <c r="F123" s="27" t="s">
        <v>395</v>
      </c>
      <c r="G123" s="12">
        <v>2</v>
      </c>
      <c r="H123" s="12">
        <v>5</v>
      </c>
      <c r="I123" s="16">
        <f t="shared" si="6"/>
        <v>10</v>
      </c>
      <c r="J123" s="59" t="s">
        <v>66</v>
      </c>
      <c r="K123" s="60"/>
      <c r="L123" s="60"/>
      <c r="M123" s="61"/>
      <c r="N123" s="23"/>
      <c r="O123" s="23"/>
      <c r="P123" s="12">
        <v>1</v>
      </c>
      <c r="Q123" s="12">
        <f t="shared" si="8"/>
        <v>5</v>
      </c>
      <c r="R123" s="34">
        <f t="shared" si="5"/>
        <v>5</v>
      </c>
      <c r="S123" s="49"/>
      <c r="T123" s="50"/>
    </row>
    <row r="124" spans="1:20" ht="65.25" customHeight="1">
      <c r="B124" s="12">
        <v>117</v>
      </c>
      <c r="C124" s="15" t="s">
        <v>218</v>
      </c>
      <c r="D124" s="26" t="s">
        <v>158</v>
      </c>
      <c r="E124" s="26" t="s">
        <v>219</v>
      </c>
      <c r="F124" s="27" t="s">
        <v>277</v>
      </c>
      <c r="G124" s="12">
        <v>2</v>
      </c>
      <c r="H124" s="12">
        <v>3</v>
      </c>
      <c r="I124" s="17">
        <f>G124*H124</f>
        <v>6</v>
      </c>
      <c r="J124" s="59" t="s">
        <v>220</v>
      </c>
      <c r="K124" s="60"/>
      <c r="L124" s="60"/>
      <c r="M124" s="61"/>
      <c r="N124" s="23"/>
      <c r="O124" s="23"/>
      <c r="P124" s="12">
        <v>1</v>
      </c>
      <c r="Q124" s="12">
        <f t="shared" si="8"/>
        <v>3</v>
      </c>
      <c r="R124" s="34">
        <f t="shared" si="5"/>
        <v>3</v>
      </c>
      <c r="S124" s="49"/>
      <c r="T124" s="50"/>
    </row>
    <row r="125" spans="1:20" s="37" customFormat="1" ht="87" customHeight="1">
      <c r="A125" s="65"/>
      <c r="B125" s="12">
        <v>118</v>
      </c>
      <c r="C125" s="15" t="s">
        <v>218</v>
      </c>
      <c r="D125" s="26" t="s">
        <v>158</v>
      </c>
      <c r="E125" s="26" t="s">
        <v>619</v>
      </c>
      <c r="F125" s="27" t="s">
        <v>620</v>
      </c>
      <c r="G125" s="12">
        <v>2</v>
      </c>
      <c r="H125" s="12">
        <v>3</v>
      </c>
      <c r="I125" s="17">
        <f>G125*H125</f>
        <v>6</v>
      </c>
      <c r="J125" s="59" t="s">
        <v>621</v>
      </c>
      <c r="K125" s="60"/>
      <c r="L125" s="60"/>
      <c r="M125" s="61"/>
      <c r="N125" s="43"/>
      <c r="O125" s="43"/>
      <c r="P125" s="12">
        <v>1</v>
      </c>
      <c r="Q125" s="12">
        <f t="shared" si="8"/>
        <v>3</v>
      </c>
      <c r="R125" s="34">
        <f t="shared" si="5"/>
        <v>3</v>
      </c>
      <c r="S125" s="49"/>
      <c r="T125" s="50"/>
    </row>
    <row r="126" spans="1:20" s="37" customFormat="1" ht="70.5" customHeight="1">
      <c r="A126" s="65"/>
      <c r="B126" s="12">
        <v>119</v>
      </c>
      <c r="C126" s="15" t="s">
        <v>241</v>
      </c>
      <c r="D126" s="26" t="s">
        <v>434</v>
      </c>
      <c r="E126" s="26" t="s">
        <v>435</v>
      </c>
      <c r="F126" s="27" t="s">
        <v>277</v>
      </c>
      <c r="G126" s="12">
        <v>1</v>
      </c>
      <c r="H126" s="12">
        <v>3</v>
      </c>
      <c r="I126" s="17">
        <f t="shared" ref="I126:I141" si="9">G126*H126</f>
        <v>3</v>
      </c>
      <c r="J126" s="59" t="s">
        <v>436</v>
      </c>
      <c r="K126" s="60"/>
      <c r="L126" s="60"/>
      <c r="M126" s="61"/>
      <c r="N126" s="23"/>
      <c r="O126" s="23"/>
      <c r="P126" s="12">
        <v>1</v>
      </c>
      <c r="Q126" s="12">
        <f t="shared" si="8"/>
        <v>3</v>
      </c>
      <c r="R126" s="34">
        <f t="shared" si="5"/>
        <v>3</v>
      </c>
      <c r="S126" s="49"/>
      <c r="T126" s="50"/>
    </row>
    <row r="127" spans="1:20" s="37" customFormat="1" ht="60" customHeight="1">
      <c r="A127" s="65"/>
      <c r="B127" s="12">
        <v>120</v>
      </c>
      <c r="C127" s="15" t="s">
        <v>241</v>
      </c>
      <c r="D127" s="26" t="s">
        <v>440</v>
      </c>
      <c r="E127" s="26" t="s">
        <v>441</v>
      </c>
      <c r="F127" s="26" t="s">
        <v>277</v>
      </c>
      <c r="G127" s="12">
        <v>2</v>
      </c>
      <c r="H127" s="12">
        <v>2</v>
      </c>
      <c r="I127" s="17">
        <f>G127*H127</f>
        <v>4</v>
      </c>
      <c r="J127" s="59" t="s">
        <v>575</v>
      </c>
      <c r="K127" s="60"/>
      <c r="L127" s="60"/>
      <c r="M127" s="61"/>
      <c r="N127" s="26"/>
      <c r="O127" s="26"/>
      <c r="P127" s="12">
        <v>2</v>
      </c>
      <c r="Q127" s="12">
        <f t="shared" si="8"/>
        <v>2</v>
      </c>
      <c r="R127" s="34">
        <f t="shared" si="5"/>
        <v>4</v>
      </c>
      <c r="S127" s="49"/>
      <c r="T127" s="50"/>
    </row>
    <row r="128" spans="1:20" s="37" customFormat="1" ht="111.75" customHeight="1">
      <c r="A128" s="65"/>
      <c r="B128" s="12">
        <v>121</v>
      </c>
      <c r="C128" s="15" t="s">
        <v>241</v>
      </c>
      <c r="D128" s="26" t="s">
        <v>493</v>
      </c>
      <c r="E128" s="26" t="s">
        <v>494</v>
      </c>
      <c r="F128" s="27" t="s">
        <v>398</v>
      </c>
      <c r="G128" s="12">
        <v>2</v>
      </c>
      <c r="H128" s="12">
        <v>3</v>
      </c>
      <c r="I128" s="17">
        <f t="shared" si="9"/>
        <v>6</v>
      </c>
      <c r="J128" s="59" t="s">
        <v>106</v>
      </c>
      <c r="K128" s="60"/>
      <c r="L128" s="60"/>
      <c r="M128" s="61"/>
      <c r="N128" s="23"/>
      <c r="O128" s="23"/>
      <c r="P128" s="12">
        <v>1</v>
      </c>
      <c r="Q128" s="12">
        <f t="shared" si="8"/>
        <v>3</v>
      </c>
      <c r="R128" s="34">
        <f t="shared" ref="R128:R191" si="10">P128*Q128</f>
        <v>3</v>
      </c>
      <c r="S128" s="49"/>
      <c r="T128" s="50"/>
    </row>
    <row r="129" spans="1:20" s="37" customFormat="1" ht="78.75" customHeight="1">
      <c r="A129" s="65"/>
      <c r="B129" s="12">
        <v>122</v>
      </c>
      <c r="C129" s="15" t="s">
        <v>241</v>
      </c>
      <c r="D129" s="21" t="s">
        <v>172</v>
      </c>
      <c r="E129" s="21" t="s">
        <v>430</v>
      </c>
      <c r="F129" s="24" t="s">
        <v>277</v>
      </c>
      <c r="G129" s="22">
        <v>2</v>
      </c>
      <c r="H129" s="22">
        <v>3</v>
      </c>
      <c r="I129" s="17">
        <f t="shared" si="9"/>
        <v>6</v>
      </c>
      <c r="J129" s="56" t="s">
        <v>549</v>
      </c>
      <c r="K129" s="57"/>
      <c r="L129" s="57"/>
      <c r="M129" s="58"/>
      <c r="N129" s="23"/>
      <c r="O129" s="23"/>
      <c r="P129" s="22">
        <v>1</v>
      </c>
      <c r="Q129" s="12">
        <f t="shared" si="8"/>
        <v>3</v>
      </c>
      <c r="R129" s="34">
        <f t="shared" si="10"/>
        <v>3</v>
      </c>
      <c r="S129" s="49"/>
      <c r="T129" s="50"/>
    </row>
    <row r="130" spans="1:20" s="37" customFormat="1" ht="95.25" customHeight="1">
      <c r="A130" s="65"/>
      <c r="B130" s="12">
        <v>123</v>
      </c>
      <c r="C130" s="15" t="s">
        <v>241</v>
      </c>
      <c r="D130" s="26" t="s">
        <v>431</v>
      </c>
      <c r="E130" s="26" t="s">
        <v>477</v>
      </c>
      <c r="F130" s="26" t="s">
        <v>277</v>
      </c>
      <c r="G130" s="12">
        <v>2</v>
      </c>
      <c r="H130" s="12">
        <v>2</v>
      </c>
      <c r="I130" s="17">
        <f t="shared" si="9"/>
        <v>4</v>
      </c>
      <c r="J130" s="59" t="s">
        <v>478</v>
      </c>
      <c r="K130" s="60"/>
      <c r="L130" s="60"/>
      <c r="M130" s="61"/>
      <c r="N130" s="26"/>
      <c r="O130" s="26"/>
      <c r="P130" s="12">
        <v>1</v>
      </c>
      <c r="Q130" s="12">
        <f t="shared" si="8"/>
        <v>2</v>
      </c>
      <c r="R130" s="34">
        <f t="shared" si="10"/>
        <v>2</v>
      </c>
      <c r="S130" s="49"/>
      <c r="T130" s="50"/>
    </row>
    <row r="131" spans="1:20" s="41" customFormat="1" ht="87.75" customHeight="1">
      <c r="A131" s="65"/>
      <c r="B131" s="12">
        <v>124</v>
      </c>
      <c r="C131" s="15" t="s">
        <v>241</v>
      </c>
      <c r="D131" s="26" t="s">
        <v>452</v>
      </c>
      <c r="E131" s="26" t="s">
        <v>453</v>
      </c>
      <c r="F131" s="26" t="s">
        <v>454</v>
      </c>
      <c r="G131" s="12">
        <v>2</v>
      </c>
      <c r="H131" s="12">
        <v>5</v>
      </c>
      <c r="I131" s="16">
        <f t="shared" si="9"/>
        <v>10</v>
      </c>
      <c r="J131" s="62" t="s">
        <v>550</v>
      </c>
      <c r="K131" s="62"/>
      <c r="L131" s="62"/>
      <c r="M131" s="62"/>
      <c r="N131" s="26"/>
      <c r="O131" s="26"/>
      <c r="P131" s="12">
        <v>1</v>
      </c>
      <c r="Q131" s="12">
        <f t="shared" si="8"/>
        <v>5</v>
      </c>
      <c r="R131" s="34">
        <f t="shared" si="10"/>
        <v>5</v>
      </c>
      <c r="S131" s="49"/>
      <c r="T131" s="50"/>
    </row>
    <row r="132" spans="1:20" s="41" customFormat="1" ht="60.75" customHeight="1">
      <c r="A132" s="65"/>
      <c r="B132" s="12">
        <v>125</v>
      </c>
      <c r="C132" s="15" t="s">
        <v>241</v>
      </c>
      <c r="D132" s="26" t="s">
        <v>456</v>
      </c>
      <c r="E132" s="21" t="s">
        <v>457</v>
      </c>
      <c r="F132" s="28" t="s">
        <v>455</v>
      </c>
      <c r="G132" s="29">
        <v>1</v>
      </c>
      <c r="H132" s="29">
        <v>4</v>
      </c>
      <c r="I132" s="17">
        <f t="shared" si="9"/>
        <v>4</v>
      </c>
      <c r="J132" s="56" t="s">
        <v>551</v>
      </c>
      <c r="K132" s="57"/>
      <c r="L132" s="57"/>
      <c r="M132" s="58"/>
      <c r="N132" s="26"/>
      <c r="O132" s="26"/>
      <c r="P132" s="12">
        <v>1</v>
      </c>
      <c r="Q132" s="12">
        <f t="shared" si="8"/>
        <v>4</v>
      </c>
      <c r="R132" s="34">
        <f t="shared" si="10"/>
        <v>4</v>
      </c>
      <c r="S132" s="49"/>
      <c r="T132" s="50"/>
    </row>
    <row r="133" spans="1:20" s="41" customFormat="1" ht="61.5" customHeight="1">
      <c r="A133" s="65"/>
      <c r="B133" s="12">
        <v>126</v>
      </c>
      <c r="C133" s="15" t="s">
        <v>241</v>
      </c>
      <c r="D133" s="26" t="s">
        <v>456</v>
      </c>
      <c r="E133" s="21" t="s">
        <v>47</v>
      </c>
      <c r="F133" s="28" t="s">
        <v>48</v>
      </c>
      <c r="G133" s="29">
        <v>2</v>
      </c>
      <c r="H133" s="29">
        <v>3</v>
      </c>
      <c r="I133" s="17">
        <f t="shared" si="9"/>
        <v>6</v>
      </c>
      <c r="J133" s="56" t="s">
        <v>49</v>
      </c>
      <c r="K133" s="57"/>
      <c r="L133" s="57"/>
      <c r="M133" s="58"/>
      <c r="N133" s="26"/>
      <c r="O133" s="26"/>
      <c r="P133" s="12">
        <v>1</v>
      </c>
      <c r="Q133" s="12">
        <f t="shared" si="8"/>
        <v>3</v>
      </c>
      <c r="R133" s="34">
        <f t="shared" si="10"/>
        <v>3</v>
      </c>
      <c r="S133" s="49"/>
      <c r="T133" s="50"/>
    </row>
    <row r="134" spans="1:20" s="41" customFormat="1" ht="123" customHeight="1">
      <c r="A134" s="65"/>
      <c r="B134" s="12">
        <v>127</v>
      </c>
      <c r="C134" s="15" t="s">
        <v>241</v>
      </c>
      <c r="D134" s="26" t="s">
        <v>437</v>
      </c>
      <c r="E134" s="26" t="s">
        <v>576</v>
      </c>
      <c r="F134" s="26" t="s">
        <v>398</v>
      </c>
      <c r="G134" s="12">
        <v>3</v>
      </c>
      <c r="H134" s="12">
        <v>3</v>
      </c>
      <c r="I134" s="16">
        <f t="shared" si="9"/>
        <v>9</v>
      </c>
      <c r="J134" s="59" t="s">
        <v>225</v>
      </c>
      <c r="K134" s="60"/>
      <c r="L134" s="60"/>
      <c r="M134" s="61"/>
      <c r="N134" s="26"/>
      <c r="O134" s="26"/>
      <c r="P134" s="12">
        <v>1</v>
      </c>
      <c r="Q134" s="12">
        <f t="shared" si="8"/>
        <v>3</v>
      </c>
      <c r="R134" s="34">
        <f t="shared" si="10"/>
        <v>3</v>
      </c>
      <c r="S134" s="49"/>
      <c r="T134" s="50"/>
    </row>
    <row r="135" spans="1:20" s="41" customFormat="1" ht="108" customHeight="1">
      <c r="A135" s="65"/>
      <c r="B135" s="12">
        <v>128</v>
      </c>
      <c r="C135" s="15" t="s">
        <v>241</v>
      </c>
      <c r="D135" s="26" t="s">
        <v>439</v>
      </c>
      <c r="E135" s="26" t="s">
        <v>438</v>
      </c>
      <c r="F135" s="26" t="s">
        <v>326</v>
      </c>
      <c r="G135" s="12">
        <v>2</v>
      </c>
      <c r="H135" s="12">
        <v>3</v>
      </c>
      <c r="I135" s="17">
        <f t="shared" si="9"/>
        <v>6</v>
      </c>
      <c r="J135" s="59" t="s">
        <v>552</v>
      </c>
      <c r="K135" s="60"/>
      <c r="L135" s="60"/>
      <c r="M135" s="61"/>
      <c r="N135" s="26"/>
      <c r="O135" s="26"/>
      <c r="P135" s="12">
        <v>1</v>
      </c>
      <c r="Q135" s="12">
        <f t="shared" si="8"/>
        <v>3</v>
      </c>
      <c r="R135" s="34">
        <f t="shared" si="10"/>
        <v>3</v>
      </c>
      <c r="S135" s="49"/>
      <c r="T135" s="50"/>
    </row>
    <row r="136" spans="1:20" s="37" customFormat="1" ht="100.5" customHeight="1">
      <c r="A136" s="65"/>
      <c r="B136" s="12">
        <v>129</v>
      </c>
      <c r="C136" s="15" t="s">
        <v>241</v>
      </c>
      <c r="D136" s="26" t="s">
        <v>473</v>
      </c>
      <c r="E136" s="26" t="s">
        <v>472</v>
      </c>
      <c r="F136" s="27" t="s">
        <v>277</v>
      </c>
      <c r="G136" s="12">
        <v>2</v>
      </c>
      <c r="H136" s="12">
        <v>3</v>
      </c>
      <c r="I136" s="17">
        <f t="shared" si="9"/>
        <v>6</v>
      </c>
      <c r="J136" s="59" t="s">
        <v>577</v>
      </c>
      <c r="K136" s="60"/>
      <c r="L136" s="60"/>
      <c r="M136" s="61"/>
      <c r="N136" s="26"/>
      <c r="O136" s="26"/>
      <c r="P136" s="12">
        <v>1</v>
      </c>
      <c r="Q136" s="12">
        <f t="shared" si="8"/>
        <v>3</v>
      </c>
      <c r="R136" s="34">
        <f t="shared" si="10"/>
        <v>3</v>
      </c>
      <c r="S136" s="49"/>
      <c r="T136" s="50"/>
    </row>
    <row r="137" spans="1:20" s="41" customFormat="1" ht="73.5" customHeight="1">
      <c r="A137" s="65"/>
      <c r="B137" s="12">
        <v>130</v>
      </c>
      <c r="C137" s="15" t="s">
        <v>241</v>
      </c>
      <c r="D137" s="26" t="s">
        <v>332</v>
      </c>
      <c r="E137" s="26" t="s">
        <v>553</v>
      </c>
      <c r="F137" s="27" t="s">
        <v>326</v>
      </c>
      <c r="G137" s="12">
        <v>3</v>
      </c>
      <c r="H137" s="12">
        <v>3</v>
      </c>
      <c r="I137" s="16">
        <f t="shared" si="9"/>
        <v>9</v>
      </c>
      <c r="J137" s="59" t="s">
        <v>403</v>
      </c>
      <c r="K137" s="60"/>
      <c r="L137" s="60"/>
      <c r="M137" s="61"/>
      <c r="N137" s="23"/>
      <c r="O137" s="23"/>
      <c r="P137" s="12">
        <v>1</v>
      </c>
      <c r="Q137" s="12">
        <f t="shared" si="8"/>
        <v>3</v>
      </c>
      <c r="R137" s="34">
        <f t="shared" si="10"/>
        <v>3</v>
      </c>
      <c r="S137" s="49"/>
      <c r="T137" s="50"/>
    </row>
    <row r="138" spans="1:20" s="37" customFormat="1" ht="97.5" customHeight="1">
      <c r="A138" s="65"/>
      <c r="B138" s="12">
        <v>131</v>
      </c>
      <c r="C138" s="15" t="s">
        <v>241</v>
      </c>
      <c r="D138" s="26" t="s">
        <v>442</v>
      </c>
      <c r="E138" s="26" t="s">
        <v>443</v>
      </c>
      <c r="F138" s="26" t="s">
        <v>554</v>
      </c>
      <c r="G138" s="12">
        <v>2</v>
      </c>
      <c r="H138" s="12">
        <v>3</v>
      </c>
      <c r="I138" s="17">
        <f t="shared" si="9"/>
        <v>6</v>
      </c>
      <c r="J138" s="59" t="s">
        <v>578</v>
      </c>
      <c r="K138" s="60"/>
      <c r="L138" s="60"/>
      <c r="M138" s="61"/>
      <c r="N138" s="26"/>
      <c r="O138" s="26"/>
      <c r="P138" s="12">
        <v>1</v>
      </c>
      <c r="Q138" s="12">
        <f t="shared" si="8"/>
        <v>3</v>
      </c>
      <c r="R138" s="34">
        <f t="shared" si="10"/>
        <v>3</v>
      </c>
      <c r="S138" s="49"/>
      <c r="T138" s="50"/>
    </row>
    <row r="139" spans="1:20" s="37" customFormat="1" ht="93" customHeight="1">
      <c r="A139" s="65"/>
      <c r="B139" s="12">
        <v>132</v>
      </c>
      <c r="C139" s="15" t="s">
        <v>241</v>
      </c>
      <c r="D139" s="26" t="s">
        <v>444</v>
      </c>
      <c r="E139" s="26" t="s">
        <v>445</v>
      </c>
      <c r="F139" s="26" t="s">
        <v>446</v>
      </c>
      <c r="G139" s="12">
        <v>2</v>
      </c>
      <c r="H139" s="12">
        <v>3</v>
      </c>
      <c r="I139" s="17">
        <f t="shared" si="9"/>
        <v>6</v>
      </c>
      <c r="J139" s="59" t="s">
        <v>503</v>
      </c>
      <c r="K139" s="60"/>
      <c r="L139" s="60"/>
      <c r="M139" s="61"/>
      <c r="N139" s="26"/>
      <c r="O139" s="26"/>
      <c r="P139" s="12">
        <v>1</v>
      </c>
      <c r="Q139" s="12">
        <f t="shared" si="8"/>
        <v>3</v>
      </c>
      <c r="R139" s="34">
        <f t="shared" si="10"/>
        <v>3</v>
      </c>
      <c r="S139" s="49"/>
      <c r="T139" s="50"/>
    </row>
    <row r="140" spans="1:20" s="37" customFormat="1" ht="63.75" customHeight="1">
      <c r="A140" s="65"/>
      <c r="B140" s="12">
        <v>133</v>
      </c>
      <c r="C140" s="15" t="s">
        <v>241</v>
      </c>
      <c r="D140" s="26" t="s">
        <v>447</v>
      </c>
      <c r="E140" s="26" t="s">
        <v>448</v>
      </c>
      <c r="F140" s="26" t="s">
        <v>277</v>
      </c>
      <c r="G140" s="12">
        <v>2</v>
      </c>
      <c r="H140" s="12">
        <v>2</v>
      </c>
      <c r="I140" s="17">
        <f t="shared" si="9"/>
        <v>4</v>
      </c>
      <c r="J140" s="59" t="s">
        <v>555</v>
      </c>
      <c r="K140" s="60"/>
      <c r="L140" s="60"/>
      <c r="M140" s="61"/>
      <c r="N140" s="26"/>
      <c r="O140" s="26"/>
      <c r="P140" s="12">
        <v>1</v>
      </c>
      <c r="Q140" s="12">
        <f t="shared" si="8"/>
        <v>2</v>
      </c>
      <c r="R140" s="34">
        <f t="shared" si="10"/>
        <v>2</v>
      </c>
      <c r="S140" s="49"/>
      <c r="T140" s="50"/>
    </row>
    <row r="141" spans="1:20" s="37" customFormat="1" ht="51.75" customHeight="1">
      <c r="A141" s="65"/>
      <c r="B141" s="12">
        <v>134</v>
      </c>
      <c r="C141" s="15" t="s">
        <v>241</v>
      </c>
      <c r="D141" s="26" t="s">
        <v>309</v>
      </c>
      <c r="E141" s="26" t="s">
        <v>310</v>
      </c>
      <c r="F141" s="26" t="s">
        <v>395</v>
      </c>
      <c r="G141" s="12">
        <v>3</v>
      </c>
      <c r="H141" s="12">
        <v>5</v>
      </c>
      <c r="I141" s="54">
        <f t="shared" si="9"/>
        <v>15</v>
      </c>
      <c r="J141" s="59" t="s">
        <v>365</v>
      </c>
      <c r="K141" s="60"/>
      <c r="L141" s="60"/>
      <c r="M141" s="61"/>
      <c r="N141" s="26"/>
      <c r="O141" s="26"/>
      <c r="P141" s="12">
        <v>1</v>
      </c>
      <c r="Q141" s="12">
        <f t="shared" si="8"/>
        <v>5</v>
      </c>
      <c r="R141" s="34">
        <f t="shared" si="10"/>
        <v>5</v>
      </c>
      <c r="S141" s="49"/>
      <c r="T141" s="50"/>
    </row>
    <row r="142" spans="1:20" s="39" customFormat="1" ht="64.5" customHeight="1">
      <c r="A142" s="65"/>
      <c r="B142" s="12">
        <v>135</v>
      </c>
      <c r="C142" s="15" t="s">
        <v>500</v>
      </c>
      <c r="D142" s="26" t="s">
        <v>173</v>
      </c>
      <c r="E142" s="26" t="s">
        <v>441</v>
      </c>
      <c r="F142" s="26" t="s">
        <v>277</v>
      </c>
      <c r="G142" s="12">
        <v>2</v>
      </c>
      <c r="H142" s="12">
        <v>2</v>
      </c>
      <c r="I142" s="17">
        <f>G142*H142</f>
        <v>4</v>
      </c>
      <c r="J142" s="59" t="s">
        <v>558</v>
      </c>
      <c r="K142" s="60"/>
      <c r="L142" s="60"/>
      <c r="M142" s="61"/>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59" t="s">
        <v>176</v>
      </c>
      <c r="K143" s="60"/>
      <c r="L143" s="60"/>
      <c r="M143" s="61"/>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59" t="s">
        <v>178</v>
      </c>
      <c r="K144" s="60"/>
      <c r="L144" s="60"/>
      <c r="M144" s="61"/>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59" t="s">
        <v>642</v>
      </c>
      <c r="K145" s="60"/>
      <c r="L145" s="60"/>
      <c r="M145" s="61"/>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t="shared" ref="I146:I169" si="11">G146*H146</f>
        <v>6</v>
      </c>
      <c r="J146" s="59" t="s">
        <v>84</v>
      </c>
      <c r="K146" s="60"/>
      <c r="L146" s="60"/>
      <c r="M146" s="61"/>
      <c r="N146" s="43"/>
      <c r="O146" s="43"/>
      <c r="P146" s="12">
        <v>1</v>
      </c>
      <c r="Q146" s="12">
        <f t="shared" ref="Q146:Q169" si="12">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59" t="s">
        <v>504</v>
      </c>
      <c r="K147" s="60"/>
      <c r="L147" s="60"/>
      <c r="M147" s="61"/>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59" t="s">
        <v>503</v>
      </c>
      <c r="K148" s="60"/>
      <c r="L148" s="60"/>
      <c r="M148" s="61"/>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59" t="s">
        <v>645</v>
      </c>
      <c r="K149" s="60"/>
      <c r="L149" s="60"/>
      <c r="M149" s="61"/>
      <c r="N149" s="26"/>
      <c r="O149" s="26"/>
      <c r="P149" s="12">
        <v>1</v>
      </c>
      <c r="Q149" s="12">
        <f t="shared" si="12"/>
        <v>2</v>
      </c>
      <c r="R149" s="34">
        <f t="shared" si="10"/>
        <v>2</v>
      </c>
      <c r="S149" s="49"/>
      <c r="T149" s="50"/>
    </row>
    <row r="150" spans="1:20" s="41" customFormat="1" ht="102.75" customHeight="1">
      <c r="B150" s="12">
        <v>143</v>
      </c>
      <c r="C150" s="15" t="s">
        <v>500</v>
      </c>
      <c r="D150" s="26" t="s">
        <v>447</v>
      </c>
      <c r="E150" s="26" t="s">
        <v>505</v>
      </c>
      <c r="F150" s="26" t="s">
        <v>277</v>
      </c>
      <c r="G150" s="12">
        <v>2</v>
      </c>
      <c r="H150" s="12">
        <v>2</v>
      </c>
      <c r="I150" s="17">
        <f t="shared" si="11"/>
        <v>4</v>
      </c>
      <c r="J150" s="59" t="s">
        <v>184</v>
      </c>
      <c r="K150" s="60"/>
      <c r="L150" s="60"/>
      <c r="M150" s="61"/>
      <c r="N150" s="26"/>
      <c r="O150" s="26"/>
      <c r="P150" s="12">
        <v>1</v>
      </c>
      <c r="Q150" s="12">
        <f t="shared" si="12"/>
        <v>2</v>
      </c>
      <c r="R150" s="34">
        <f t="shared" si="10"/>
        <v>2</v>
      </c>
      <c r="S150" s="49"/>
      <c r="T150" s="50"/>
    </row>
    <row r="151" spans="1:20" ht="72" customHeight="1">
      <c r="B151" s="12">
        <v>144</v>
      </c>
      <c r="C151" s="15" t="s">
        <v>500</v>
      </c>
      <c r="D151" s="26" t="s">
        <v>85</v>
      </c>
      <c r="E151" s="26" t="s">
        <v>86</v>
      </c>
      <c r="F151" s="26" t="s">
        <v>303</v>
      </c>
      <c r="G151" s="12">
        <v>2</v>
      </c>
      <c r="H151" s="12">
        <v>3</v>
      </c>
      <c r="I151" s="17">
        <f>G151*H151</f>
        <v>6</v>
      </c>
      <c r="J151" s="59" t="s">
        <v>87</v>
      </c>
      <c r="K151" s="60"/>
      <c r="L151" s="60"/>
      <c r="M151" s="61"/>
      <c r="N151" s="26"/>
      <c r="O151" s="26"/>
      <c r="P151" s="12">
        <v>1</v>
      </c>
      <c r="Q151" s="12">
        <f t="shared" si="12"/>
        <v>3</v>
      </c>
      <c r="R151" s="34">
        <f t="shared" si="10"/>
        <v>3</v>
      </c>
      <c r="S151" s="49"/>
      <c r="T151" s="50"/>
    </row>
    <row r="152" spans="1:20" ht="97.5" customHeight="1">
      <c r="B152" s="12">
        <v>145</v>
      </c>
      <c r="C152" s="15" t="s">
        <v>500</v>
      </c>
      <c r="D152" s="26" t="s">
        <v>88</v>
      </c>
      <c r="E152" s="26" t="s">
        <v>89</v>
      </c>
      <c r="F152" s="26" t="s">
        <v>395</v>
      </c>
      <c r="G152" s="12">
        <v>2</v>
      </c>
      <c r="H152" s="12">
        <v>5</v>
      </c>
      <c r="I152" s="16">
        <f>G152*H152</f>
        <v>10</v>
      </c>
      <c r="J152" s="59" t="s">
        <v>90</v>
      </c>
      <c r="K152" s="60"/>
      <c r="L152" s="60"/>
      <c r="M152" s="61"/>
      <c r="N152" s="26"/>
      <c r="O152" s="26"/>
      <c r="P152" s="12">
        <v>1</v>
      </c>
      <c r="Q152" s="12">
        <f t="shared" si="12"/>
        <v>5</v>
      </c>
      <c r="R152" s="34">
        <f t="shared" si="10"/>
        <v>5</v>
      </c>
      <c r="S152" s="49"/>
      <c r="T152" s="50"/>
    </row>
    <row r="153" spans="1:20" s="41" customFormat="1" ht="100.5" customHeight="1">
      <c r="B153" s="12">
        <v>146</v>
      </c>
      <c r="C153" s="15" t="s">
        <v>500</v>
      </c>
      <c r="D153" s="26" t="s">
        <v>88</v>
      </c>
      <c r="E153" s="26" t="s">
        <v>91</v>
      </c>
      <c r="F153" s="26" t="s">
        <v>395</v>
      </c>
      <c r="G153" s="12">
        <v>2</v>
      </c>
      <c r="H153" s="12">
        <v>5</v>
      </c>
      <c r="I153" s="16">
        <f>G153*H153</f>
        <v>10</v>
      </c>
      <c r="J153" s="59" t="s">
        <v>92</v>
      </c>
      <c r="K153" s="60"/>
      <c r="L153" s="60"/>
      <c r="M153" s="61"/>
      <c r="N153" s="26"/>
      <c r="O153" s="26"/>
      <c r="P153" s="12">
        <v>1</v>
      </c>
      <c r="Q153" s="12">
        <f t="shared" si="12"/>
        <v>5</v>
      </c>
      <c r="R153" s="34">
        <f t="shared" si="10"/>
        <v>5</v>
      </c>
      <c r="S153" s="49"/>
      <c r="T153" s="50"/>
    </row>
    <row r="154" spans="1:20" s="41" customFormat="1" ht="159" customHeight="1">
      <c r="B154" s="12">
        <v>147</v>
      </c>
      <c r="C154" s="15" t="s">
        <v>500</v>
      </c>
      <c r="D154" s="26" t="s">
        <v>180</v>
      </c>
      <c r="E154" s="26" t="s">
        <v>637</v>
      </c>
      <c r="F154" s="26" t="s">
        <v>398</v>
      </c>
      <c r="G154" s="12">
        <v>3</v>
      </c>
      <c r="H154" s="12">
        <v>3</v>
      </c>
      <c r="I154" s="16">
        <f t="shared" si="11"/>
        <v>9</v>
      </c>
      <c r="J154" s="59" t="s">
        <v>76</v>
      </c>
      <c r="K154" s="60"/>
      <c r="L154" s="60"/>
      <c r="M154" s="61"/>
      <c r="N154" s="26"/>
      <c r="O154" s="26"/>
      <c r="P154" s="12">
        <v>1</v>
      </c>
      <c r="Q154" s="12">
        <f t="shared" si="12"/>
        <v>3</v>
      </c>
      <c r="R154" s="34">
        <f t="shared" si="10"/>
        <v>3</v>
      </c>
      <c r="S154" s="49"/>
      <c r="T154" s="50"/>
    </row>
    <row r="155" spans="1:20" s="41" customFormat="1" ht="57" customHeight="1">
      <c r="B155" s="12">
        <v>148</v>
      </c>
      <c r="C155" s="15" t="s">
        <v>500</v>
      </c>
      <c r="D155" s="26" t="s">
        <v>452</v>
      </c>
      <c r="E155" s="26" t="s">
        <v>453</v>
      </c>
      <c r="F155" s="26" t="s">
        <v>454</v>
      </c>
      <c r="G155" s="12">
        <v>2</v>
      </c>
      <c r="H155" s="12">
        <v>5</v>
      </c>
      <c r="I155" s="16">
        <f t="shared" si="11"/>
        <v>10</v>
      </c>
      <c r="J155" s="62" t="s">
        <v>550</v>
      </c>
      <c r="K155" s="62"/>
      <c r="L155" s="62"/>
      <c r="M155" s="62"/>
      <c r="N155" s="26"/>
      <c r="O155" s="26"/>
      <c r="P155" s="12">
        <v>1</v>
      </c>
      <c r="Q155" s="12">
        <f t="shared" si="12"/>
        <v>5</v>
      </c>
      <c r="R155" s="34">
        <f t="shared" si="10"/>
        <v>5</v>
      </c>
      <c r="S155" s="49"/>
      <c r="T155" s="50"/>
    </row>
    <row r="156" spans="1:20" s="41" customFormat="1" ht="72.75" customHeight="1">
      <c r="B156" s="12">
        <v>149</v>
      </c>
      <c r="C156" s="15" t="s">
        <v>500</v>
      </c>
      <c r="D156" s="26" t="s">
        <v>559</v>
      </c>
      <c r="E156" s="26" t="s">
        <v>438</v>
      </c>
      <c r="F156" s="26" t="s">
        <v>326</v>
      </c>
      <c r="G156" s="12">
        <v>2</v>
      </c>
      <c r="H156" s="12">
        <v>3</v>
      </c>
      <c r="I156" s="17">
        <f t="shared" si="11"/>
        <v>6</v>
      </c>
      <c r="J156" s="59" t="s">
        <v>497</v>
      </c>
      <c r="K156" s="60"/>
      <c r="L156" s="60"/>
      <c r="M156" s="61"/>
      <c r="N156" s="26"/>
      <c r="O156" s="26"/>
      <c r="P156" s="12">
        <v>1</v>
      </c>
      <c r="Q156" s="12">
        <f t="shared" si="12"/>
        <v>3</v>
      </c>
      <c r="R156" s="34">
        <f t="shared" si="10"/>
        <v>3</v>
      </c>
      <c r="S156" s="49"/>
      <c r="T156" s="50"/>
    </row>
    <row r="157" spans="1:20" s="41" customFormat="1" ht="96" customHeight="1">
      <c r="B157" s="12">
        <v>150</v>
      </c>
      <c r="C157" s="15" t="s">
        <v>500</v>
      </c>
      <c r="D157" s="26" t="s">
        <v>627</v>
      </c>
      <c r="E157" s="26" t="s">
        <v>628</v>
      </c>
      <c r="F157" s="26" t="s">
        <v>303</v>
      </c>
      <c r="G157" s="12">
        <v>3</v>
      </c>
      <c r="H157" s="12">
        <v>3</v>
      </c>
      <c r="I157" s="16">
        <f t="shared" si="11"/>
        <v>9</v>
      </c>
      <c r="J157" s="59" t="s">
        <v>629</v>
      </c>
      <c r="K157" s="60"/>
      <c r="L157" s="60"/>
      <c r="M157" s="61"/>
      <c r="N157" s="26"/>
      <c r="O157" s="26"/>
      <c r="P157" s="12">
        <v>1</v>
      </c>
      <c r="Q157" s="12">
        <f t="shared" si="12"/>
        <v>3</v>
      </c>
      <c r="R157" s="34">
        <f t="shared" si="10"/>
        <v>3</v>
      </c>
      <c r="S157" s="49"/>
      <c r="T157" s="50"/>
    </row>
    <row r="158" spans="1:20" s="41" customFormat="1" ht="75.75" customHeight="1">
      <c r="B158" s="12">
        <v>151</v>
      </c>
      <c r="C158" s="15" t="s">
        <v>500</v>
      </c>
      <c r="D158" s="26" t="s">
        <v>557</v>
      </c>
      <c r="E158" s="26" t="s">
        <v>556</v>
      </c>
      <c r="F158" s="26" t="s">
        <v>326</v>
      </c>
      <c r="G158" s="12">
        <v>2</v>
      </c>
      <c r="H158" s="12">
        <v>2</v>
      </c>
      <c r="I158" s="17">
        <f>G158*H158</f>
        <v>4</v>
      </c>
      <c r="J158" s="59" t="s">
        <v>581</v>
      </c>
      <c r="K158" s="60"/>
      <c r="L158" s="60"/>
      <c r="M158" s="61"/>
      <c r="N158" s="26"/>
      <c r="O158" s="26"/>
      <c r="P158" s="12">
        <v>1</v>
      </c>
      <c r="Q158" s="12">
        <f t="shared" si="12"/>
        <v>2</v>
      </c>
      <c r="R158" s="34">
        <f t="shared" si="10"/>
        <v>2</v>
      </c>
      <c r="S158" s="49"/>
      <c r="T158" s="50"/>
    </row>
    <row r="159" spans="1:20" ht="63.75" customHeight="1">
      <c r="B159" s="12">
        <v>152</v>
      </c>
      <c r="C159" s="20" t="s">
        <v>500</v>
      </c>
      <c r="D159" s="21" t="s">
        <v>502</v>
      </c>
      <c r="E159" s="21" t="s">
        <v>501</v>
      </c>
      <c r="F159" s="24" t="s">
        <v>277</v>
      </c>
      <c r="G159" s="22">
        <v>2</v>
      </c>
      <c r="H159" s="22">
        <v>3</v>
      </c>
      <c r="I159" s="17">
        <f>G159*H159</f>
        <v>6</v>
      </c>
      <c r="J159" s="56" t="s">
        <v>626</v>
      </c>
      <c r="K159" s="57"/>
      <c r="L159" s="57"/>
      <c r="M159" s="58"/>
      <c r="N159" s="23"/>
      <c r="O159" s="23"/>
      <c r="P159" s="22">
        <v>1</v>
      </c>
      <c r="Q159" s="12">
        <f t="shared" si="12"/>
        <v>3</v>
      </c>
      <c r="R159" s="34">
        <f t="shared" si="10"/>
        <v>3</v>
      </c>
      <c r="S159" s="49"/>
      <c r="T159" s="50"/>
    </row>
    <row r="160" spans="1:20" ht="69" customHeight="1">
      <c r="B160" s="12">
        <v>153</v>
      </c>
      <c r="C160" s="15" t="s">
        <v>500</v>
      </c>
      <c r="D160" s="26" t="s">
        <v>498</v>
      </c>
      <c r="E160" s="26" t="s">
        <v>499</v>
      </c>
      <c r="F160" s="26" t="s">
        <v>277</v>
      </c>
      <c r="G160" s="12">
        <v>2</v>
      </c>
      <c r="H160" s="12">
        <v>2</v>
      </c>
      <c r="I160" s="17">
        <f t="shared" si="11"/>
        <v>4</v>
      </c>
      <c r="J160" s="59" t="s">
        <v>579</v>
      </c>
      <c r="K160" s="60"/>
      <c r="L160" s="60"/>
      <c r="M160" s="61"/>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59" t="s">
        <v>226</v>
      </c>
      <c r="K161" s="60"/>
      <c r="L161" s="60"/>
      <c r="M161" s="61"/>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59" t="s">
        <v>633</v>
      </c>
      <c r="K162" s="60"/>
      <c r="L162" s="60"/>
      <c r="M162" s="61"/>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59" t="s">
        <v>636</v>
      </c>
      <c r="K163" s="60"/>
      <c r="L163" s="60"/>
      <c r="M163" s="61"/>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59" t="s">
        <v>182</v>
      </c>
      <c r="K164" s="60"/>
      <c r="L164" s="60"/>
      <c r="M164" s="61"/>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59" t="s">
        <v>640</v>
      </c>
      <c r="K165" s="60"/>
      <c r="L165" s="60"/>
      <c r="M165" s="61"/>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59" t="s">
        <v>549</v>
      </c>
      <c r="K166" s="60"/>
      <c r="L166" s="60"/>
      <c r="M166" s="61"/>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59" t="s">
        <v>6</v>
      </c>
      <c r="K167" s="60"/>
      <c r="L167" s="60"/>
      <c r="M167" s="61"/>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59" t="s">
        <v>11</v>
      </c>
      <c r="K168" s="60"/>
      <c r="L168" s="60"/>
      <c r="M168" s="61"/>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59" t="s">
        <v>8</v>
      </c>
      <c r="K169" s="60"/>
      <c r="L169" s="60"/>
      <c r="M169" s="61"/>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59" t="s">
        <v>592</v>
      </c>
      <c r="K170" s="60"/>
      <c r="L170" s="60"/>
      <c r="M170" s="61"/>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59" t="s">
        <v>597</v>
      </c>
      <c r="K171" s="60"/>
      <c r="L171" s="60"/>
      <c r="M171" s="61"/>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59" t="s">
        <v>230</v>
      </c>
      <c r="K172" s="60"/>
      <c r="L172" s="60"/>
      <c r="M172" s="61"/>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59" t="s">
        <v>233</v>
      </c>
      <c r="K173" s="60"/>
      <c r="L173" s="60"/>
      <c r="M173" s="61"/>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t="shared" ref="I174:I186" si="13">G174*H174</f>
        <v>20</v>
      </c>
      <c r="J174" s="59" t="s">
        <v>197</v>
      </c>
      <c r="K174" s="60"/>
      <c r="L174" s="60"/>
      <c r="M174" s="61"/>
      <c r="N174" s="26"/>
      <c r="O174" s="26"/>
      <c r="P174" s="12">
        <v>1</v>
      </c>
      <c r="Q174" s="12">
        <f t="shared" ref="Q174:Q186" si="14">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59" t="s">
        <v>194</v>
      </c>
      <c r="K175" s="60"/>
      <c r="L175" s="60"/>
      <c r="M175" s="61"/>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59" t="s">
        <v>208</v>
      </c>
      <c r="K176" s="60"/>
      <c r="L176" s="60"/>
      <c r="M176" s="61"/>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59" t="s">
        <v>207</v>
      </c>
      <c r="K177" s="60"/>
      <c r="L177" s="60"/>
      <c r="M177" s="61"/>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59" t="s">
        <v>189</v>
      </c>
      <c r="K178" s="60"/>
      <c r="L178" s="60"/>
      <c r="M178" s="61"/>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59" t="s">
        <v>191</v>
      </c>
      <c r="K179" s="60"/>
      <c r="L179" s="60"/>
      <c r="M179" s="61"/>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59" t="s">
        <v>198</v>
      </c>
      <c r="K180" s="60"/>
      <c r="L180" s="60"/>
      <c r="M180" s="61"/>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59" t="s">
        <v>211</v>
      </c>
      <c r="K181" s="60"/>
      <c r="L181" s="60"/>
      <c r="M181" s="61"/>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59" t="s">
        <v>199</v>
      </c>
      <c r="K182" s="60"/>
      <c r="L182" s="60"/>
      <c r="M182" s="61"/>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59" t="s">
        <v>205</v>
      </c>
      <c r="K183" s="60"/>
      <c r="L183" s="60"/>
      <c r="M183" s="61"/>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59" t="s">
        <v>203</v>
      </c>
      <c r="K184" s="60"/>
      <c r="L184" s="60"/>
      <c r="M184" s="61"/>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59" t="s">
        <v>212</v>
      </c>
      <c r="K185" s="60"/>
      <c r="L185" s="60"/>
      <c r="M185" s="61"/>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59" t="s">
        <v>214</v>
      </c>
      <c r="K186" s="60"/>
      <c r="L186" s="60"/>
      <c r="M186" s="61"/>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t="shared" ref="I187:I193" si="15">G187*H187</f>
        <v>9</v>
      </c>
      <c r="J187" s="59" t="s">
        <v>242</v>
      </c>
      <c r="K187" s="60"/>
      <c r="L187" s="60"/>
      <c r="M187" s="61"/>
      <c r="N187" s="26"/>
      <c r="O187" s="26"/>
      <c r="P187" s="12">
        <v>1</v>
      </c>
      <c r="Q187" s="12">
        <f t="shared" ref="Q187:Q197" si="16">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59" t="s">
        <v>613</v>
      </c>
      <c r="K188" s="60"/>
      <c r="L188" s="60"/>
      <c r="M188" s="61"/>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59" t="s">
        <v>30</v>
      </c>
      <c r="K189" s="60"/>
      <c r="L189" s="60"/>
      <c r="M189" s="61"/>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59" t="s">
        <v>95</v>
      </c>
      <c r="K190" s="60"/>
      <c r="L190" s="60"/>
      <c r="M190" s="61"/>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59" t="s">
        <v>98</v>
      </c>
      <c r="K191" s="60"/>
      <c r="L191" s="60"/>
      <c r="M191" s="61"/>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59" t="s">
        <v>100</v>
      </c>
      <c r="K192" s="60"/>
      <c r="L192" s="60"/>
      <c r="M192" s="61"/>
      <c r="N192" s="26"/>
      <c r="O192" s="26"/>
      <c r="P192" s="12">
        <v>1</v>
      </c>
      <c r="Q192" s="12">
        <f t="shared" si="16"/>
        <v>5</v>
      </c>
      <c r="R192" s="34">
        <f t="shared" ref="R192:R210" si="17">P192*Q192</f>
        <v>5</v>
      </c>
      <c r="S192" s="49"/>
      <c r="T192" s="50"/>
    </row>
    <row r="193" spans="2:20" ht="96" customHeight="1">
      <c r="B193" s="12">
        <v>186</v>
      </c>
      <c r="C193" s="15" t="s">
        <v>77</v>
      </c>
      <c r="D193" s="26" t="s">
        <v>102</v>
      </c>
      <c r="E193" s="26" t="s">
        <v>103</v>
      </c>
      <c r="F193" s="26" t="s">
        <v>277</v>
      </c>
      <c r="G193" s="12">
        <v>2</v>
      </c>
      <c r="H193" s="12">
        <v>3</v>
      </c>
      <c r="I193" s="17">
        <f t="shared" si="15"/>
        <v>6</v>
      </c>
      <c r="J193" s="59" t="s">
        <v>104</v>
      </c>
      <c r="K193" s="60"/>
      <c r="L193" s="60"/>
      <c r="M193" s="61"/>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t="shared" ref="I194:I207" si="18">G194*H194</f>
        <v>10</v>
      </c>
      <c r="J194" s="59" t="s">
        <v>366</v>
      </c>
      <c r="K194" s="60"/>
      <c r="L194" s="60"/>
      <c r="M194" s="61"/>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59" t="s">
        <v>114</v>
      </c>
      <c r="K195" s="60"/>
      <c r="L195" s="60"/>
      <c r="M195" s="61"/>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59" t="s">
        <v>113</v>
      </c>
      <c r="K196" s="60"/>
      <c r="L196" s="60"/>
      <c r="M196" s="61"/>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59" t="s">
        <v>405</v>
      </c>
      <c r="K197" s="60"/>
      <c r="L197" s="60"/>
      <c r="M197" s="61"/>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59" t="s">
        <v>406</v>
      </c>
      <c r="K198" s="60"/>
      <c r="L198" s="60"/>
      <c r="M198" s="61"/>
      <c r="N198" s="26"/>
      <c r="O198" s="26"/>
      <c r="P198" s="12">
        <v>1</v>
      </c>
      <c r="Q198" s="12">
        <f t="shared" ref="Q198:Q211" si="19">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59" t="s">
        <v>187</v>
      </c>
      <c r="K199" s="60"/>
      <c r="L199" s="60"/>
      <c r="M199" s="61"/>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59" t="s">
        <v>235</v>
      </c>
      <c r="K200" s="60"/>
      <c r="L200" s="60"/>
      <c r="M200" s="61"/>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59" t="s">
        <v>580</v>
      </c>
      <c r="K201" s="60"/>
      <c r="L201" s="60"/>
      <c r="M201" s="61"/>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59" t="s">
        <v>407</v>
      </c>
      <c r="K202" s="60"/>
      <c r="L202" s="60"/>
      <c r="M202" s="61"/>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59" t="s">
        <v>571</v>
      </c>
      <c r="K203" s="60"/>
      <c r="L203" s="60"/>
      <c r="M203" s="61"/>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59" t="s">
        <v>495</v>
      </c>
      <c r="K204" s="60"/>
      <c r="L204" s="60"/>
      <c r="M204" s="61"/>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59" t="s">
        <v>385</v>
      </c>
      <c r="K205" s="60"/>
      <c r="L205" s="60"/>
      <c r="M205" s="61"/>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59" t="s">
        <v>234</v>
      </c>
      <c r="K206" s="60"/>
      <c r="L206" s="60"/>
      <c r="M206" s="61"/>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59" t="s">
        <v>410</v>
      </c>
      <c r="K207" s="60"/>
      <c r="L207" s="60"/>
      <c r="M207" s="61"/>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59" t="s">
        <v>409</v>
      </c>
      <c r="K208" s="60"/>
      <c r="L208" s="60"/>
      <c r="M208" s="61"/>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59" t="s">
        <v>7</v>
      </c>
      <c r="K209" s="60"/>
      <c r="L209" s="60"/>
      <c r="M209" s="61"/>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59" t="s">
        <v>377</v>
      </c>
      <c r="K210" s="60"/>
      <c r="L210" s="60"/>
      <c r="M210" s="61"/>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59" t="s">
        <v>408</v>
      </c>
      <c r="K211" s="60"/>
      <c r="L211" s="60"/>
      <c r="M211" s="61"/>
      <c r="N211" s="26"/>
      <c r="O211" s="26"/>
      <c r="P211" s="12">
        <v>1</v>
      </c>
      <c r="Q211" s="12">
        <f t="shared" si="19"/>
        <v>1</v>
      </c>
      <c r="R211" s="18">
        <f>P211*Q211</f>
        <v>1</v>
      </c>
      <c r="S211" s="49"/>
      <c r="T211" s="50"/>
    </row>
    <row r="212" spans="2:20" ht="70.5" customHeight="1" thickBot="1">
      <c r="B212" s="72" t="s">
        <v>248</v>
      </c>
      <c r="C212" s="73"/>
      <c r="D212" s="73"/>
      <c r="E212" s="73"/>
      <c r="F212" s="73"/>
      <c r="G212" s="52" t="s">
        <v>654</v>
      </c>
      <c r="H212" s="74" t="s">
        <v>249</v>
      </c>
      <c r="I212" s="74"/>
      <c r="J212" s="74"/>
      <c r="K212" s="74"/>
      <c r="L212" s="74"/>
      <c r="M212" s="74"/>
      <c r="N212" s="74"/>
      <c r="O212" s="74"/>
      <c r="P212" s="74"/>
      <c r="Q212" s="74"/>
      <c r="R212" s="74"/>
      <c r="S212" s="74"/>
      <c r="T212" s="75"/>
    </row>
    <row r="213" spans="2:20" ht="144" customHeight="1" thickBot="1">
      <c r="B213" s="76" t="s">
        <v>363</v>
      </c>
      <c r="C213" s="77"/>
      <c r="D213" s="78"/>
      <c r="E213" s="76" t="s">
        <v>246</v>
      </c>
      <c r="F213" s="78"/>
      <c r="G213" s="79" t="s">
        <v>247</v>
      </c>
      <c r="H213" s="80"/>
      <c r="I213" s="80"/>
      <c r="J213" s="80"/>
      <c r="K213" s="80"/>
      <c r="L213" s="80"/>
      <c r="M213" s="81"/>
      <c r="N213" s="79" t="s">
        <v>364</v>
      </c>
      <c r="O213" s="80"/>
      <c r="P213" s="80"/>
      <c r="Q213" s="80"/>
      <c r="R213" s="80"/>
      <c r="S213" s="80"/>
      <c r="T213" s="81"/>
    </row>
    <row r="214" spans="2:20" ht="76.5" customHeight="1">
      <c r="B214" s="64"/>
      <c r="C214" s="64"/>
      <c r="D214" s="64"/>
      <c r="E214" s="64"/>
      <c r="F214" s="64"/>
      <c r="G214" s="64"/>
      <c r="H214" s="64"/>
      <c r="I214" s="64"/>
      <c r="J214" s="64"/>
      <c r="K214" s="64"/>
      <c r="L214" s="64"/>
      <c r="M214" s="64"/>
      <c r="N214" s="64"/>
      <c r="O214" s="64"/>
      <c r="P214" s="64"/>
      <c r="Q214" s="64"/>
      <c r="R214" s="64"/>
    </row>
    <row r="215" spans="2:20" ht="83.25" customHeight="1"/>
    <row r="216" spans="2:20" ht="70.5" customHeight="1"/>
    <row r="217" spans="2:20" ht="83.25" customHeight="1"/>
    <row r="218" spans="2:20" ht="72" customHeight="1"/>
    <row r="219" spans="2:20" ht="75.75" customHeight="1"/>
  </sheetData>
  <mergeCells count="227">
    <mergeCell ref="N5:T5"/>
    <mergeCell ref="B5:M5"/>
    <mergeCell ref="B4:D4"/>
    <mergeCell ref="F4:I4"/>
    <mergeCell ref="J4:M4"/>
    <mergeCell ref="N4:T4"/>
    <mergeCell ref="B2:T2"/>
    <mergeCell ref="B3:D3"/>
    <mergeCell ref="F3:M3"/>
    <mergeCell ref="N3:T3"/>
    <mergeCell ref="J188:M188"/>
    <mergeCell ref="J200:M200"/>
    <mergeCell ref="B6:D6"/>
    <mergeCell ref="E6:I6"/>
    <mergeCell ref="J6:T6"/>
    <mergeCell ref="J174:M174"/>
    <mergeCell ref="J201:M201"/>
    <mergeCell ref="J189:M189"/>
    <mergeCell ref="J191:M191"/>
    <mergeCell ref="J193:M193"/>
    <mergeCell ref="J190:M190"/>
    <mergeCell ref="J199:M199"/>
    <mergeCell ref="J195:M195"/>
    <mergeCell ref="J194:M194"/>
    <mergeCell ref="J178:M178"/>
    <mergeCell ref="B212:F212"/>
    <mergeCell ref="H212:T212"/>
    <mergeCell ref="B213:D213"/>
    <mergeCell ref="E213:F213"/>
    <mergeCell ref="G213:M213"/>
    <mergeCell ref="N213:T213"/>
    <mergeCell ref="J211:M211"/>
    <mergeCell ref="J204:M204"/>
    <mergeCell ref="J187:M187"/>
    <mergeCell ref="J184:M184"/>
    <mergeCell ref="J185:M185"/>
    <mergeCell ref="J186:M186"/>
    <mergeCell ref="J181:M181"/>
    <mergeCell ref="J179:M179"/>
    <mergeCell ref="J180:M180"/>
    <mergeCell ref="J182:M182"/>
    <mergeCell ref="J183:M183"/>
    <mergeCell ref="J177:M177"/>
    <mergeCell ref="J175:M175"/>
    <mergeCell ref="J141:M141"/>
    <mergeCell ref="J130:M130"/>
    <mergeCell ref="J142:M142"/>
    <mergeCell ref="J152:M152"/>
    <mergeCell ref="J153:M153"/>
    <mergeCell ref="J145:M145"/>
    <mergeCell ref="J162:M162"/>
    <mergeCell ref="J158:M158"/>
    <mergeCell ref="J80:M80"/>
    <mergeCell ref="J82:M82"/>
    <mergeCell ref="J75:M75"/>
    <mergeCell ref="J76:M76"/>
    <mergeCell ref="J176:M176"/>
    <mergeCell ref="J99:M99"/>
    <mergeCell ref="J110:M110"/>
    <mergeCell ref="J108:M108"/>
    <mergeCell ref="J107:M107"/>
    <mergeCell ref="J154:M154"/>
    <mergeCell ref="J125:M125"/>
    <mergeCell ref="J140:M140"/>
    <mergeCell ref="J131:M131"/>
    <mergeCell ref="J132:M132"/>
    <mergeCell ref="J126:M126"/>
    <mergeCell ref="J137:M137"/>
    <mergeCell ref="J129:M129"/>
    <mergeCell ref="J135:M135"/>
    <mergeCell ref="J138:M138"/>
    <mergeCell ref="J136:M136"/>
    <mergeCell ref="J159:M159"/>
    <mergeCell ref="J160:M160"/>
    <mergeCell ref="J173:M173"/>
    <mergeCell ref="J164:M164"/>
    <mergeCell ref="J163:M163"/>
    <mergeCell ref="J165:M165"/>
    <mergeCell ref="J170:M170"/>
    <mergeCell ref="J167:M167"/>
    <mergeCell ref="J169:M169"/>
    <mergeCell ref="J171:M171"/>
    <mergeCell ref="J73:M73"/>
    <mergeCell ref="J111:M111"/>
    <mergeCell ref="J115:M115"/>
    <mergeCell ref="J104:M104"/>
    <mergeCell ref="J113:M113"/>
    <mergeCell ref="J156:M156"/>
    <mergeCell ref="J101:M101"/>
    <mergeCell ref="J91:M91"/>
    <mergeCell ref="J89:M89"/>
    <mergeCell ref="J112:M112"/>
    <mergeCell ref="J157:M157"/>
    <mergeCell ref="J44:M44"/>
    <mergeCell ref="J45:M45"/>
    <mergeCell ref="J61:M61"/>
    <mergeCell ref="J56:M56"/>
    <mergeCell ref="J77:M77"/>
    <mergeCell ref="J98:M98"/>
    <mergeCell ref="J94:M94"/>
    <mergeCell ref="J74:M74"/>
    <mergeCell ref="J97:M97"/>
    <mergeCell ref="J172:M172"/>
    <mergeCell ref="J161:M161"/>
    <mergeCell ref="J144:M144"/>
    <mergeCell ref="J150:M150"/>
    <mergeCell ref="J155:M155"/>
    <mergeCell ref="J139:M139"/>
    <mergeCell ref="J147:M147"/>
    <mergeCell ref="J148:M148"/>
    <mergeCell ref="J166:M166"/>
    <mergeCell ref="J168:M168"/>
    <mergeCell ref="J102:M102"/>
    <mergeCell ref="J90:M90"/>
    <mergeCell ref="J103:M103"/>
    <mergeCell ref="J95:M95"/>
    <mergeCell ref="J96:M96"/>
    <mergeCell ref="J92:M92"/>
    <mergeCell ref="J83:M83"/>
    <mergeCell ref="J100:M100"/>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7:M7"/>
    <mergeCell ref="J41:M41"/>
    <mergeCell ref="J8:M8"/>
    <mergeCell ref="J11:M11"/>
    <mergeCell ref="J29:M29"/>
    <mergeCell ref="J21:M21"/>
    <mergeCell ref="J20:M20"/>
    <mergeCell ref="J22:M22"/>
    <mergeCell ref="J10:M10"/>
    <mergeCell ref="J28:M28"/>
    <mergeCell ref="J15:M15"/>
    <mergeCell ref="J14:M14"/>
    <mergeCell ref="J34:M34"/>
    <mergeCell ref="J35:M35"/>
    <mergeCell ref="J42:M42"/>
    <mergeCell ref="J38:M38"/>
    <mergeCell ref="J18:M18"/>
    <mergeCell ref="J24:M24"/>
    <mergeCell ref="J25:M25"/>
    <mergeCell ref="J66:M66"/>
    <mergeCell ref="J9:M9"/>
    <mergeCell ref="J81:M81"/>
    <mergeCell ref="J23:M23"/>
    <mergeCell ref="J55:M55"/>
    <mergeCell ref="J57:M57"/>
    <mergeCell ref="J30:M30"/>
    <mergeCell ref="J52:M52"/>
    <mergeCell ref="J71:M71"/>
    <mergeCell ref="J72:M72"/>
    <mergeCell ref="J64:M64"/>
    <mergeCell ref="J78:M78"/>
    <mergeCell ref="J93:M93"/>
    <mergeCell ref="J79:M79"/>
    <mergeCell ref="J50:M50"/>
    <mergeCell ref="J51:M51"/>
    <mergeCell ref="J84:M84"/>
    <mergeCell ref="J85:M85"/>
    <mergeCell ref="J70:M70"/>
    <mergeCell ref="J65:M65"/>
    <mergeCell ref="J13:M13"/>
    <mergeCell ref="J192:M192"/>
    <mergeCell ref="J33:M33"/>
    <mergeCell ref="J39:M39"/>
    <mergeCell ref="J40:M40"/>
    <mergeCell ref="J151:M151"/>
    <mergeCell ref="J62:M62"/>
    <mergeCell ref="J59:M59"/>
    <mergeCell ref="J63:M63"/>
    <mergeCell ref="J146:M146"/>
    <mergeCell ref="J203:M203"/>
    <mergeCell ref="J121:M121"/>
    <mergeCell ref="J205:M205"/>
    <mergeCell ref="J206:M206"/>
    <mergeCell ref="J196:M196"/>
    <mergeCell ref="J197:M197"/>
    <mergeCell ref="J198:M198"/>
    <mergeCell ref="J127:M127"/>
    <mergeCell ref="J149:M149"/>
    <mergeCell ref="J134:M134"/>
    <mergeCell ref="B1:R1"/>
    <mergeCell ref="B214:R214"/>
    <mergeCell ref="A125:A142"/>
    <mergeCell ref="J210:M210"/>
    <mergeCell ref="J207:M207"/>
    <mergeCell ref="J208:M208"/>
    <mergeCell ref="J209:M209"/>
    <mergeCell ref="J202:M202"/>
    <mergeCell ref="J128:M128"/>
    <mergeCell ref="J86:M86"/>
    <mergeCell ref="J122:M122"/>
    <mergeCell ref="J120:M120"/>
    <mergeCell ref="J117:M117"/>
    <mergeCell ref="J123:M123"/>
    <mergeCell ref="J87:M87"/>
    <mergeCell ref="J88:M88"/>
    <mergeCell ref="J119:M119"/>
    <mergeCell ref="J105:M105"/>
    <mergeCell ref="J118:M118"/>
    <mergeCell ref="J114:M114"/>
    <mergeCell ref="J60:M60"/>
    <mergeCell ref="J109:M109"/>
    <mergeCell ref="J116:M116"/>
    <mergeCell ref="J143:M143"/>
    <mergeCell ref="J106:M106"/>
    <mergeCell ref="J133:M133"/>
    <mergeCell ref="J67:M67"/>
    <mergeCell ref="J68:M68"/>
    <mergeCell ref="J69:M69"/>
    <mergeCell ref="J124:M124"/>
  </mergeCells>
  <phoneticPr fontId="0" type="noConversion"/>
  <pageMargins left="0.70866141732283472" right="0.70866141732283472" top="0.74803149606299213" bottom="0.74803149606299213" header="0.31496062992125984" footer="0.31496062992125984"/>
  <pageSetup paperSize="9" scale="45" firstPageNumber="11"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P11" sqref="P1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okul analız</vt:lpstr>
      <vt:lpstr>Sayfa1</vt:lpstr>
      <vt:lpstr>'okul analız'!Yazdırma_Alanı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artı kocaeli</dc:creator>
  <cp:lastModifiedBy>Müdür</cp:lastModifiedBy>
  <cp:lastPrinted>2015-08-03T08:23:21Z</cp:lastPrinted>
  <dcterms:created xsi:type="dcterms:W3CDTF">2011-03-28T02:43:13Z</dcterms:created>
  <dcterms:modified xsi:type="dcterms:W3CDTF">2018-03-05T11:12:45Z</dcterms:modified>
</cp:coreProperties>
</file>